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4400" windowHeight="11715"/>
  </bookViews>
  <sheets>
    <sheet name="2025" sheetId="1" r:id="rId1"/>
  </sheets>
  <definedNames>
    <definedName name="_xlnm._FilterDatabase" localSheetId="0" hidden="1">'2025'!$A$11:$I$217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6" i="1"/>
  <c r="G27" i="1"/>
  <c r="G29" i="1"/>
  <c r="G30" i="1"/>
  <c r="G31" i="1"/>
  <c r="G32" i="1"/>
  <c r="G28" i="1"/>
  <c r="G123" i="1"/>
  <c r="G129" i="1"/>
  <c r="G128" i="1"/>
  <c r="G23" i="1" l="1"/>
  <c r="G183" i="1"/>
  <c r="G184" i="1"/>
  <c r="G206" i="1"/>
  <c r="G200" i="1"/>
  <c r="G185" i="1"/>
  <c r="G154" i="1" l="1"/>
  <c r="G164" i="1"/>
  <c r="G170" i="1"/>
  <c r="G158" i="1"/>
  <c r="G130" i="1"/>
  <c r="G63" i="1"/>
  <c r="G57" i="1"/>
  <c r="G51" i="1"/>
  <c r="G124" i="1" l="1"/>
  <c r="G125" i="1"/>
  <c r="G126" i="1"/>
  <c r="G127" i="1"/>
  <c r="G39" i="1" l="1"/>
  <c r="G33" i="1"/>
  <c r="G45" i="1"/>
  <c r="G69" i="1"/>
  <c r="G82" i="1"/>
  <c r="G87" i="1"/>
  <c r="G93" i="1"/>
  <c r="G105" i="1"/>
  <c r="G100" i="1" s="1"/>
  <c r="G99" i="1" s="1"/>
  <c r="G117" i="1"/>
  <c r="G112" i="1" s="1"/>
  <c r="G152" i="1"/>
  <c r="G177" i="1"/>
  <c r="G178" i="1"/>
  <c r="G179" i="1"/>
  <c r="G186" i="1"/>
  <c r="G187" i="1"/>
  <c r="G181" i="1" s="1"/>
  <c r="G212" i="1"/>
  <c r="G188" i="1"/>
  <c r="G180" i="1" l="1"/>
  <c r="G182" i="1"/>
  <c r="G22" i="1"/>
  <c r="G176" i="1" l="1"/>
  <c r="G219" i="1"/>
  <c r="G220" i="1"/>
  <c r="G223" i="1"/>
  <c r="G20" i="1" s="1"/>
  <c r="G227" i="1"/>
  <c r="G228" i="1"/>
  <c r="G222" i="1" s="1"/>
  <c r="G224" i="1" l="1"/>
  <c r="G218" i="1" s="1"/>
  <c r="G221" i="1"/>
  <c r="G194" i="1" l="1"/>
  <c r="G83" i="1" l="1"/>
  <c r="G84" i="1"/>
  <c r="G24" i="1" s="1"/>
  <c r="G85" i="1"/>
  <c r="G25" i="1" s="1"/>
  <c r="G86" i="1"/>
  <c r="G113" i="1"/>
  <c r="G17" i="1" s="1"/>
  <c r="G75" i="1"/>
  <c r="G81" i="1" l="1"/>
  <c r="G115" i="1" l="1"/>
  <c r="G19" i="1" s="1"/>
  <c r="G21" i="1" l="1"/>
  <c r="G122" i="1"/>
  <c r="G114" i="1"/>
  <c r="G111" i="1" l="1"/>
  <c r="G18" i="1"/>
</calcChain>
</file>

<file path=xl/sharedStrings.xml><?xml version="1.0" encoding="utf-8"?>
<sst xmlns="http://schemas.openxmlformats.org/spreadsheetml/2006/main" count="502" uniqueCount="115">
  <si>
    <t>№ п/п</t>
  </si>
  <si>
    <t>Наименование муниципальной программы, подпрограммы муниципальной программы, основного мероприятия, мероприятия</t>
  </si>
  <si>
    <t>Ответственный исполнитель, соисполнитель, участники, исполнители мероприятий</t>
  </si>
  <si>
    <t>Срок реализации</t>
  </si>
  <si>
    <t>Наименование показателя мероприятия</t>
  </si>
  <si>
    <t>С</t>
  </si>
  <si>
    <t>(месяц)</t>
  </si>
  <si>
    <t>По</t>
  </si>
  <si>
    <t>источник</t>
  </si>
  <si>
    <t>тыс. руб.</t>
  </si>
  <si>
    <t>Всего</t>
  </si>
  <si>
    <t>Х</t>
  </si>
  <si>
    <t>Местный бюджет (далее - МБ)</t>
  </si>
  <si>
    <t>Средства районного бюджета, предусмотренные в местном бюджете (далее – РБ) – при наличии</t>
  </si>
  <si>
    <t>Средства, планируемые к привлечению из областного бюджета (далее - ОБ) - при наличии</t>
  </si>
  <si>
    <t>Средства, планируемые к привлечению из федерального бюджета (далее - ФБ) - при наличии</t>
  </si>
  <si>
    <t>Иные источники (далее - ИИ) - при наличии</t>
  </si>
  <si>
    <t>Подпрограмма 1</t>
  </si>
  <si>
    <t>МБ</t>
  </si>
  <si>
    <t>РБ</t>
  </si>
  <si>
    <t>ОБ</t>
  </si>
  <si>
    <t>ФБ</t>
  </si>
  <si>
    <t>ИИ</t>
  </si>
  <si>
    <t>1.1.</t>
  </si>
  <si>
    <t xml:space="preserve">Основное мероприятие  </t>
  </si>
  <si>
    <t>1.1.1.</t>
  </si>
  <si>
    <t>январь</t>
  </si>
  <si>
    <t>декабрь</t>
  </si>
  <si>
    <t>Доля исполненных полномочий</t>
  </si>
  <si>
    <t>1.1.2.</t>
  </si>
  <si>
    <t>Мероприятие:</t>
  </si>
  <si>
    <t>Закупка товаров, работ и услуг  для обеспечения функций  администрации сельского поселения</t>
  </si>
  <si>
    <t>1.1.4.</t>
  </si>
  <si>
    <t xml:space="preserve">Закупка товаров работ, услуг для осуществления областных полномочий по составлению   протоколов об административных правонарушениях </t>
  </si>
  <si>
    <t>Осуществление  первичного воинского учета (ВУР)</t>
  </si>
  <si>
    <t>1.2.</t>
  </si>
  <si>
    <t>Управление муниципальным  долгом</t>
  </si>
  <si>
    <t>1.2.1.</t>
  </si>
  <si>
    <t>Обслуживание муниципального  долга</t>
  </si>
  <si>
    <t xml:space="preserve">  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</si>
  <si>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Расходы на осуществление части полномочий по решению вопросов местного значения в соответствии с заключенными соглашениями</t>
  </si>
  <si>
    <t>2.</t>
  </si>
  <si>
    <t>Подпрограмма 2</t>
  </si>
  <si>
    <t>Подпрограмма 3</t>
  </si>
  <si>
    <t xml:space="preserve">Основное мероприятие </t>
  </si>
  <si>
    <t xml:space="preserve"> Ремонт и содержание автомобильных дорог</t>
  </si>
  <si>
    <t>Подпрограмма 6</t>
  </si>
  <si>
    <t xml:space="preserve">Закупка товаров, работ и услуг  </t>
  </si>
  <si>
    <t>1</t>
  </si>
  <si>
    <t>2.1</t>
  </si>
  <si>
    <t>3.1</t>
  </si>
  <si>
    <t>3.3</t>
  </si>
  <si>
    <t>6.2</t>
  </si>
  <si>
    <t>Утвержден</t>
  </si>
  <si>
    <t>распоряжением администрации</t>
  </si>
  <si>
    <t>Повышение эффективности бюджетных расходов</t>
  </si>
  <si>
    <t>Доля муниципальных услуг, которые население может получить в электронном виде, в общем объеме муниципальных услуг, оказываемых в сельском поселении, с у четом их поэтапного перевода в электронный вид</t>
  </si>
  <si>
    <t>Увеличение доли отремонтировааных дорог общего пользования местного значения в соответствии с техническими требованиями</t>
  </si>
  <si>
    <t>Организация водоснабжения поселения</t>
  </si>
  <si>
    <t>Снижение аварийности на объектах водоснабжения</t>
  </si>
  <si>
    <t>1.3</t>
  </si>
  <si>
    <t>Песнионное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</t>
  </si>
  <si>
    <t>Основное мероприятие:</t>
  </si>
  <si>
    <t>1.6.</t>
  </si>
  <si>
    <t>1.6.1.</t>
  </si>
  <si>
    <t>1.1.3.</t>
  </si>
  <si>
    <t>"Информационные технологии в управлении"</t>
  </si>
  <si>
    <t>Подпрограмма 7</t>
  </si>
  <si>
    <t xml:space="preserve"> Увеличение оснащенности приборами учета использованных
энергетических ресурсов и формирование действующего
механизма управления потреблением энергетических ресурсов.
</t>
  </si>
  <si>
    <t>7</t>
  </si>
  <si>
    <t>7.1</t>
  </si>
  <si>
    <t>Технические и организационные мероприятия по снижению использоваия энергоресурсов</t>
  </si>
  <si>
    <t>Выплаты по оплате труда с начислениями Главе сельского поселения и Администрации сельского поселения.</t>
  </si>
  <si>
    <t>Налоги,пошлины и сборы</t>
  </si>
  <si>
    <t>Программа «Социально-экономическое развитие территории сельского поселения» на 2024-2028годы</t>
  </si>
  <si>
    <t>«Обеспечение деятельности главы  сельского поселения и Администрации  сельского поселения на 2024-2028гг»</t>
  </si>
  <si>
    <t>«Развитие сферы культуры и спорта на территории сельского поселения на 2024-2028 гг.»</t>
  </si>
  <si>
    <t>«Энергосбережение и повышение энергетической эффективности на территории  сельских поселений на 2024-2028 гг.»</t>
  </si>
  <si>
    <t>Ишидейского сельского поселения</t>
  </si>
  <si>
    <t>Администрация Ишидейского сельского поселения</t>
  </si>
  <si>
    <t>Доля исполненных полномочийадминистрации Ишидейского сельского поселения без нарушений к общему количеству полномочий</t>
  </si>
  <si>
    <t>Обеспечение деятельности главы Ишидейского сельского поселения и Администрации сельского поселения</t>
  </si>
  <si>
    <t>«Повышение эффективности бюджетных расходов Ишидейского сельских поселений на 2041-2028 гг.»</t>
  </si>
  <si>
    <t>МКУК КДЦ "с. Ишидей"</t>
  </si>
  <si>
    <t xml:space="preserve">Увеличение количества жителей Ишидейского сельского поселения, систематически посещающих МКУК "КДЦ с. Ишидей", материальное оснащение МКУК "КДЦ с. Ишидей" </t>
  </si>
  <si>
    <t xml:space="preserve">выплаты по оплате труда с начислением персоналу КДЦ с. Ишидей
</t>
  </si>
  <si>
    <t xml:space="preserve">ПЛАН МЕРОПРИЯТИЙ НА 2025 ГОД
ПО РЕАЛИЗАЦИИ МУНИЦИПАЛЬНОЙ ПРОГРАММЫ 
"СОЦИАЛЬНО-ЭКОНОМИЧЕСКОЕ РАЗВИТИЕ СЕЛЬСКОГО ПОСЕЛЕНИЯ" НА 2024-2028 ГОДЫ
</t>
  </si>
  <si>
    <t>Объем ресурсного обеспечения на 2025 год</t>
  </si>
  <si>
    <t>Расходы, направленные на организацию досуга и обеспечение жителей услугами организаций культуры</t>
  </si>
  <si>
    <t>6.2.1</t>
  </si>
  <si>
    <t>6.2.2</t>
  </si>
  <si>
    <t>6.2.3</t>
  </si>
  <si>
    <t>3.1.1</t>
  </si>
  <si>
    <t>Заработная плата и Начисления на выплаты по оплате труда</t>
  </si>
  <si>
    <t>Коммунальные услуги</t>
  </si>
  <si>
    <t>Работы, услуги по содержанию имущества</t>
  </si>
  <si>
    <t>3.1.2</t>
  </si>
  <si>
    <t>3.1.3</t>
  </si>
  <si>
    <t>3.3.1</t>
  </si>
  <si>
    <t>3.3.2</t>
  </si>
  <si>
    <t>Значения показателя мероприятия 2025 год</t>
  </si>
  <si>
    <t>февраль</t>
  </si>
  <si>
    <t>1.1.5.</t>
  </si>
  <si>
    <t>Страхование</t>
  </si>
  <si>
    <t>1.1.6.</t>
  </si>
  <si>
    <t>1.1.7.</t>
  </si>
  <si>
    <t>1.1.8</t>
  </si>
  <si>
    <t>3.3.3</t>
  </si>
  <si>
    <t>от 30.06.2025г. №12</t>
  </si>
  <si>
    <t>Увеличение стоимости основных средств, строительных материалов</t>
  </si>
  <si>
    <t>6.2.4</t>
  </si>
  <si>
    <t>6.2.5</t>
  </si>
  <si>
    <r>
      <t>Мероприяти</t>
    </r>
    <r>
      <rPr>
        <sz val="11"/>
        <rFont val="Times New Roman"/>
        <family val="1"/>
        <charset val="204"/>
      </rPr>
      <t>е:</t>
    </r>
  </si>
  <si>
    <r>
      <t>Мероприятие</t>
    </r>
    <r>
      <rPr>
        <sz val="11"/>
        <rFont val="Times New Roman"/>
        <family val="1"/>
        <charset val="204"/>
      </rPr>
      <t>:</t>
    </r>
  </si>
  <si>
    <r>
      <t>«</t>
    </r>
    <r>
      <rPr>
        <b/>
        <sz val="11"/>
        <rFont val="Times New Roman"/>
        <family val="1"/>
        <charset val="204"/>
      </rPr>
      <t>Развитие инфраструктуры на территории  сельского поселения на 2024-2028гг.»</t>
    </r>
    <r>
      <rPr>
        <sz val="11"/>
        <rFont val="Times New Roman"/>
        <family val="1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</si>
</sst>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Calibri"/>
      <family val="2"/>
      <scheme val="minor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b/>
      <sz val="11"/>
      <name val="Calibri"/>
      <family val="2"/>
      <scheme val="minor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2" borderId="0" xfId="0" applyFont="1" applyFill="1"/>
    <xf numFmtId="2" fontId="1" fillId="2" borderId="0" xfId="0" applyNumberFormat="1" applyFont="1" applyFill="1"/>
    <xf numFmtId="164" fontId="1" fillId="2" borderId="0" xfId="0" applyNumberFormat="1" applyFont="1" applyFill="1"/>
    <xf numFmtId="0" fontId="2" fillId="2" borderId="0" xfId="0" applyFont="1" applyFill="1" applyAlignment="1">
      <alignment horizontal="right" vertical="center"/>
    </xf>
    <xf numFmtId="0" fontId="1" fillId="2" borderId="7" xfId="0" applyFont="1" applyFill="1" applyBorder="1"/>
    <xf numFmtId="0" fontId="1" fillId="2" borderId="10" xfId="0" applyFont="1" applyFill="1" applyBorder="1"/>
    <xf numFmtId="164" fontId="3" fillId="2" borderId="8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wrapText="1"/>
    </xf>
    <xf numFmtId="0" fontId="13" fillId="2" borderId="7" xfId="0" applyFont="1" applyFill="1" applyBorder="1" applyAlignment="1">
      <alignment vertical="center" wrapText="1"/>
    </xf>
    <xf numFmtId="164" fontId="8" fillId="2" borderId="8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7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1" fillId="2" borderId="8" xfId="0" applyNumberFormat="1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15" fillId="2" borderId="8" xfId="0" applyFont="1" applyFill="1" applyBorder="1" applyAlignment="1">
      <alignment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0" fillId="2" borderId="7" xfId="0" applyFont="1" applyFill="1" applyBorder="1" applyAlignment="1">
      <alignment wrapText="1"/>
    </xf>
    <xf numFmtId="0" fontId="10" fillId="2" borderId="8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49" fontId="11" fillId="2" borderId="3" xfId="0" applyNumberFormat="1" applyFont="1" applyFill="1" applyBorder="1" applyAlignment="1">
      <alignment vertical="center" wrapText="1"/>
    </xf>
    <xf numFmtId="49" fontId="11" fillId="2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wrapText="1"/>
    </xf>
    <xf numFmtId="0" fontId="11" fillId="2" borderId="4" xfId="0" applyFont="1" applyFill="1" applyBorder="1" applyAlignment="1">
      <alignment wrapText="1"/>
    </xf>
    <xf numFmtId="49" fontId="11" fillId="2" borderId="2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wrapText="1"/>
    </xf>
    <xf numFmtId="0" fontId="14" fillId="2" borderId="4" xfId="0" applyFont="1" applyFill="1" applyBorder="1" applyAlignment="1">
      <alignment wrapText="1"/>
    </xf>
    <xf numFmtId="9" fontId="11" fillId="2" borderId="2" xfId="0" applyNumberFormat="1" applyFont="1" applyFill="1" applyBorder="1" applyAlignment="1">
      <alignment horizontal="center" vertical="center" wrapText="1"/>
    </xf>
    <xf numFmtId="9" fontId="11" fillId="2" borderId="3" xfId="0" applyNumberFormat="1" applyFont="1" applyFill="1" applyBorder="1" applyAlignment="1">
      <alignment horizontal="center" vertical="center" wrapText="1"/>
    </xf>
    <xf numFmtId="9" fontId="1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vertical="center" wrapText="1"/>
    </xf>
    <xf numFmtId="0" fontId="16" fillId="2" borderId="4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wrapText="1"/>
    </xf>
    <xf numFmtId="0" fontId="10" fillId="2" borderId="4" xfId="0" applyFont="1" applyFill="1" applyBorder="1" applyAlignment="1">
      <alignment wrapText="1"/>
    </xf>
    <xf numFmtId="49" fontId="11" fillId="2" borderId="12" xfId="0" applyNumberFormat="1" applyFont="1" applyFill="1" applyBorder="1" applyAlignment="1">
      <alignment horizontal="center" vertical="center" wrapText="1"/>
    </xf>
    <xf numFmtId="49" fontId="11" fillId="2" borderId="10" xfId="0" applyNumberFormat="1" applyFont="1" applyFill="1" applyBorder="1" applyAlignment="1">
      <alignment horizontal="center" vertical="center" wrapText="1"/>
    </xf>
    <xf numFmtId="49" fontId="11" fillId="2" borderId="1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9" fontId="8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0"/>
  <sheetViews>
    <sheetView tabSelected="1" zoomScale="84" zoomScaleNormal="84" workbookViewId="0">
      <selection activeCell="G128" sqref="G128"/>
    </sheetView>
  </sheetViews>
  <sheetFormatPr defaultColWidth="9.140625" defaultRowHeight="15" x14ac:dyDescent="0.25"/>
  <cols>
    <col min="1" max="1" width="10.140625" style="1" customWidth="1"/>
    <col min="2" max="2" width="24.7109375" style="1" customWidth="1"/>
    <col min="3" max="3" width="16.28515625" style="1" customWidth="1"/>
    <col min="4" max="4" width="8.28515625" style="1" customWidth="1"/>
    <col min="5" max="5" width="10" style="1" customWidth="1"/>
    <col min="6" max="6" width="24.5703125" style="1" customWidth="1"/>
    <col min="7" max="7" width="22.7109375" style="1" customWidth="1"/>
    <col min="8" max="8" width="27.7109375" style="1" customWidth="1"/>
    <col min="9" max="9" width="12.28515625" style="1" customWidth="1"/>
    <col min="10" max="16384" width="9.140625" style="1"/>
  </cols>
  <sheetData>
    <row r="1" spans="1:9" x14ac:dyDescent="0.25">
      <c r="I1" s="4" t="s">
        <v>53</v>
      </c>
    </row>
    <row r="2" spans="1:9" x14ac:dyDescent="0.25">
      <c r="I2" s="4" t="s">
        <v>54</v>
      </c>
    </row>
    <row r="3" spans="1:9" x14ac:dyDescent="0.25">
      <c r="I3" s="4" t="s">
        <v>78</v>
      </c>
    </row>
    <row r="4" spans="1:9" x14ac:dyDescent="0.25">
      <c r="H4" s="127" t="s">
        <v>108</v>
      </c>
      <c r="I4" s="127"/>
    </row>
    <row r="6" spans="1:9" x14ac:dyDescent="0.25">
      <c r="I6" s="8"/>
    </row>
    <row r="7" spans="1:9" x14ac:dyDescent="0.25">
      <c r="A7" s="107" t="s">
        <v>86</v>
      </c>
      <c r="B7" s="108"/>
      <c r="C7" s="108"/>
      <c r="D7" s="108"/>
      <c r="E7" s="108"/>
      <c r="F7" s="108"/>
      <c r="G7" s="108"/>
      <c r="H7" s="108"/>
      <c r="I7" s="108"/>
    </row>
    <row r="8" spans="1:9" x14ac:dyDescent="0.25">
      <c r="A8" s="108"/>
      <c r="B8" s="108"/>
      <c r="C8" s="108"/>
      <c r="D8" s="108"/>
      <c r="E8" s="108"/>
      <c r="F8" s="108"/>
      <c r="G8" s="108"/>
      <c r="H8" s="108"/>
      <c r="I8" s="108"/>
    </row>
    <row r="9" spans="1:9" ht="40.9" customHeight="1" x14ac:dyDescent="0.25">
      <c r="A9" s="108"/>
      <c r="B9" s="108"/>
      <c r="C9" s="108"/>
      <c r="D9" s="108"/>
      <c r="E9" s="108"/>
      <c r="F9" s="108"/>
      <c r="G9" s="108"/>
      <c r="H9" s="108"/>
      <c r="I9" s="108"/>
    </row>
    <row r="10" spans="1:9" ht="15.75" thickBot="1" x14ac:dyDescent="0.3"/>
    <row r="11" spans="1:9" ht="88.9" customHeight="1" thickBot="1" x14ac:dyDescent="0.3">
      <c r="A11" s="122" t="s">
        <v>0</v>
      </c>
      <c r="B11" s="122" t="s">
        <v>1</v>
      </c>
      <c r="C11" s="122" t="s">
        <v>2</v>
      </c>
      <c r="D11" s="125" t="s">
        <v>3</v>
      </c>
      <c r="E11" s="126"/>
      <c r="F11" s="125" t="s">
        <v>87</v>
      </c>
      <c r="G11" s="126"/>
      <c r="H11" s="122" t="s">
        <v>4</v>
      </c>
      <c r="I11" s="122" t="s">
        <v>100</v>
      </c>
    </row>
    <row r="12" spans="1:9" ht="17.45" customHeight="1" x14ac:dyDescent="0.25">
      <c r="A12" s="123"/>
      <c r="B12" s="123"/>
      <c r="C12" s="123"/>
      <c r="D12" s="9" t="s">
        <v>5</v>
      </c>
      <c r="E12" s="9" t="s">
        <v>7</v>
      </c>
      <c r="F12" s="122" t="s">
        <v>8</v>
      </c>
      <c r="G12" s="122" t="s">
        <v>9</v>
      </c>
      <c r="H12" s="123"/>
      <c r="I12" s="123"/>
    </row>
    <row r="13" spans="1:9" ht="0.75" customHeight="1" thickBot="1" x14ac:dyDescent="0.3">
      <c r="A13" s="124"/>
      <c r="B13" s="124"/>
      <c r="C13" s="124"/>
      <c r="D13" s="10" t="s">
        <v>6</v>
      </c>
      <c r="E13" s="10" t="s">
        <v>6</v>
      </c>
      <c r="F13" s="124"/>
      <c r="G13" s="124"/>
      <c r="H13" s="124"/>
      <c r="I13" s="124"/>
    </row>
    <row r="14" spans="1:9" ht="15.75" thickBot="1" x14ac:dyDescent="0.3">
      <c r="A14" s="11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</row>
    <row r="15" spans="1:9" ht="15.75" customHeight="1" thickBot="1" x14ac:dyDescent="0.3">
      <c r="A15" s="128" t="s">
        <v>48</v>
      </c>
      <c r="B15" s="119" t="s">
        <v>74</v>
      </c>
      <c r="C15" s="119" t="s">
        <v>79</v>
      </c>
      <c r="D15" s="119" t="s">
        <v>26</v>
      </c>
      <c r="E15" s="119" t="s">
        <v>27</v>
      </c>
      <c r="F15" s="13" t="s">
        <v>10</v>
      </c>
      <c r="G15" s="7">
        <f>G16+G17+G18+G19+G20</f>
        <v>11601.62</v>
      </c>
      <c r="H15" s="119" t="s">
        <v>11</v>
      </c>
      <c r="I15" s="119" t="s">
        <v>11</v>
      </c>
    </row>
    <row r="16" spans="1:9" ht="38.1" customHeight="1" thickBot="1" x14ac:dyDescent="0.3">
      <c r="A16" s="129"/>
      <c r="B16" s="120"/>
      <c r="C16" s="120"/>
      <c r="D16" s="120"/>
      <c r="E16" s="120"/>
      <c r="F16" s="14" t="s">
        <v>12</v>
      </c>
      <c r="G16" s="7">
        <f>G22+G112+G123+G177+G219</f>
        <v>8768.15</v>
      </c>
      <c r="H16" s="120"/>
      <c r="I16" s="120"/>
    </row>
    <row r="17" spans="1:10" ht="96.95" customHeight="1" thickBot="1" x14ac:dyDescent="0.3">
      <c r="A17" s="129"/>
      <c r="B17" s="120"/>
      <c r="C17" s="120"/>
      <c r="D17" s="120"/>
      <c r="E17" s="120"/>
      <c r="F17" s="14" t="s">
        <v>13</v>
      </c>
      <c r="G17" s="7">
        <f>G23+G113+G124+G178+G220</f>
        <v>2284.5699999999997</v>
      </c>
      <c r="H17" s="120"/>
      <c r="I17" s="120"/>
    </row>
    <row r="18" spans="1:10" ht="75.599999999999994" customHeight="1" thickBot="1" x14ac:dyDescent="0.3">
      <c r="A18" s="129"/>
      <c r="B18" s="120"/>
      <c r="C18" s="120"/>
      <c r="D18" s="120"/>
      <c r="E18" s="120"/>
      <c r="F18" s="14" t="s">
        <v>14</v>
      </c>
      <c r="G18" s="7">
        <f>G24+G114+G125+G179+G221</f>
        <v>300.7</v>
      </c>
      <c r="H18" s="120"/>
      <c r="I18" s="120"/>
    </row>
    <row r="19" spans="1:10" ht="81.599999999999994" customHeight="1" thickBot="1" x14ac:dyDescent="0.3">
      <c r="A19" s="129"/>
      <c r="B19" s="120"/>
      <c r="C19" s="120"/>
      <c r="D19" s="120"/>
      <c r="E19" s="120"/>
      <c r="F19" s="14" t="s">
        <v>15</v>
      </c>
      <c r="G19" s="7">
        <f>G25+G115+G126+G180+G222</f>
        <v>248.2</v>
      </c>
      <c r="H19" s="120"/>
      <c r="I19" s="120"/>
    </row>
    <row r="20" spans="1:10" ht="54.2" customHeight="1" thickBot="1" x14ac:dyDescent="0.3">
      <c r="A20" s="130"/>
      <c r="B20" s="121"/>
      <c r="C20" s="121"/>
      <c r="D20" s="121"/>
      <c r="E20" s="121"/>
      <c r="F20" s="14" t="s">
        <v>16</v>
      </c>
      <c r="G20" s="7">
        <f>G26+G116+G127+G181+G223</f>
        <v>0</v>
      </c>
      <c r="H20" s="121"/>
      <c r="I20" s="121"/>
    </row>
    <row r="21" spans="1:10" ht="21.6" customHeight="1" thickBot="1" x14ac:dyDescent="0.3">
      <c r="A21" s="59">
        <v>1</v>
      </c>
      <c r="B21" s="15" t="s">
        <v>17</v>
      </c>
      <c r="C21" s="62" t="s">
        <v>79</v>
      </c>
      <c r="D21" s="62" t="s">
        <v>26</v>
      </c>
      <c r="E21" s="62" t="s">
        <v>27</v>
      </c>
      <c r="F21" s="16" t="s">
        <v>10</v>
      </c>
      <c r="G21" s="17">
        <f>G22+G23+G24+G25+G26</f>
        <v>8243.2000000000007</v>
      </c>
      <c r="H21" s="65" t="s">
        <v>11</v>
      </c>
      <c r="I21" s="65" t="s">
        <v>11</v>
      </c>
    </row>
    <row r="22" spans="1:10" ht="21.6" customHeight="1" thickBot="1" x14ac:dyDescent="0.3">
      <c r="A22" s="60"/>
      <c r="B22" s="63" t="s">
        <v>75</v>
      </c>
      <c r="C22" s="63"/>
      <c r="D22" s="63"/>
      <c r="E22" s="63"/>
      <c r="F22" s="16" t="s">
        <v>18</v>
      </c>
      <c r="G22" s="17">
        <f>G28+G82+G100+G94</f>
        <v>7750.21</v>
      </c>
      <c r="H22" s="66"/>
      <c r="I22" s="66"/>
    </row>
    <row r="23" spans="1:10" ht="21.6" customHeight="1" thickBot="1" x14ac:dyDescent="0.3">
      <c r="A23" s="60"/>
      <c r="B23" s="63"/>
      <c r="C23" s="63"/>
      <c r="D23" s="63"/>
      <c r="E23" s="63"/>
      <c r="F23" s="16" t="s">
        <v>19</v>
      </c>
      <c r="G23" s="17">
        <f>G35+G65</f>
        <v>244.09</v>
      </c>
      <c r="H23" s="66"/>
      <c r="I23" s="66"/>
    </row>
    <row r="24" spans="1:10" ht="21.6" customHeight="1" thickBot="1" x14ac:dyDescent="0.3">
      <c r="A24" s="60"/>
      <c r="B24" s="63"/>
      <c r="C24" s="63"/>
      <c r="D24" s="63"/>
      <c r="E24" s="63"/>
      <c r="F24" s="16" t="s">
        <v>20</v>
      </c>
      <c r="G24" s="17">
        <f>G30+G84+G102+G96</f>
        <v>0.7</v>
      </c>
      <c r="H24" s="66"/>
      <c r="I24" s="66"/>
    </row>
    <row r="25" spans="1:10" ht="21.6" customHeight="1" thickBot="1" x14ac:dyDescent="0.3">
      <c r="A25" s="60"/>
      <c r="B25" s="63"/>
      <c r="C25" s="63"/>
      <c r="D25" s="63"/>
      <c r="E25" s="63"/>
      <c r="F25" s="16" t="s">
        <v>21</v>
      </c>
      <c r="G25" s="17">
        <f>G31+G85+G103+G97</f>
        <v>248.2</v>
      </c>
      <c r="H25" s="66"/>
      <c r="I25" s="66"/>
    </row>
    <row r="26" spans="1:10" ht="21.6" customHeight="1" thickBot="1" x14ac:dyDescent="0.3">
      <c r="A26" s="61"/>
      <c r="B26" s="64"/>
      <c r="C26" s="64"/>
      <c r="D26" s="64"/>
      <c r="E26" s="64"/>
      <c r="F26" s="16" t="s">
        <v>22</v>
      </c>
      <c r="G26" s="17">
        <v>0</v>
      </c>
      <c r="H26" s="67"/>
      <c r="I26" s="67"/>
    </row>
    <row r="27" spans="1:10" ht="21.6" customHeight="1" thickBot="1" x14ac:dyDescent="0.3">
      <c r="A27" s="68" t="s">
        <v>23</v>
      </c>
      <c r="B27" s="18" t="s">
        <v>24</v>
      </c>
      <c r="C27" s="45" t="s">
        <v>79</v>
      </c>
      <c r="D27" s="45" t="s">
        <v>26</v>
      </c>
      <c r="E27" s="45" t="s">
        <v>27</v>
      </c>
      <c r="F27" s="14" t="s">
        <v>10</v>
      </c>
      <c r="G27" s="17">
        <f>G28+G29+G30+G31+G32</f>
        <v>5076.54</v>
      </c>
      <c r="H27" s="56" t="s">
        <v>80</v>
      </c>
      <c r="I27" s="56" t="s">
        <v>11</v>
      </c>
      <c r="J27" s="2"/>
    </row>
    <row r="28" spans="1:10" ht="21.6" customHeight="1" thickBot="1" x14ac:dyDescent="0.3">
      <c r="A28" s="113"/>
      <c r="B28" s="46" t="s">
        <v>81</v>
      </c>
      <c r="C28" s="102"/>
      <c r="D28" s="46"/>
      <c r="E28" s="46"/>
      <c r="F28" s="19" t="s">
        <v>18</v>
      </c>
      <c r="G28" s="17">
        <f>G34+G40+G46+G70+G76+G52+G58+G64</f>
        <v>4583.55</v>
      </c>
      <c r="H28" s="57"/>
      <c r="I28" s="57"/>
      <c r="J28" s="2"/>
    </row>
    <row r="29" spans="1:10" ht="21.6" customHeight="1" thickBot="1" x14ac:dyDescent="0.3">
      <c r="A29" s="113"/>
      <c r="B29" s="46"/>
      <c r="C29" s="102"/>
      <c r="D29" s="46"/>
      <c r="E29" s="46"/>
      <c r="F29" s="19" t="s">
        <v>19</v>
      </c>
      <c r="G29" s="17">
        <f t="shared" ref="G29:G32" si="0">G35+G41+G47+G71+G77+G53+G59+G65</f>
        <v>244.09</v>
      </c>
      <c r="H29" s="57"/>
      <c r="I29" s="57"/>
    </row>
    <row r="30" spans="1:10" ht="21.6" customHeight="1" thickBot="1" x14ac:dyDescent="0.3">
      <c r="A30" s="113"/>
      <c r="B30" s="46"/>
      <c r="C30" s="102"/>
      <c r="D30" s="46"/>
      <c r="E30" s="46"/>
      <c r="F30" s="19" t="s">
        <v>20</v>
      </c>
      <c r="G30" s="17">
        <f t="shared" si="0"/>
        <v>0.7</v>
      </c>
      <c r="H30" s="57"/>
      <c r="I30" s="57"/>
    </row>
    <row r="31" spans="1:10" ht="21.6" customHeight="1" thickBot="1" x14ac:dyDescent="0.3">
      <c r="A31" s="113"/>
      <c r="B31" s="46"/>
      <c r="C31" s="102"/>
      <c r="D31" s="46"/>
      <c r="E31" s="46"/>
      <c r="F31" s="19" t="s">
        <v>21</v>
      </c>
      <c r="G31" s="17">
        <f t="shared" si="0"/>
        <v>248.2</v>
      </c>
      <c r="H31" s="57"/>
      <c r="I31" s="57"/>
    </row>
    <row r="32" spans="1:10" ht="21.6" customHeight="1" thickBot="1" x14ac:dyDescent="0.3">
      <c r="A32" s="114"/>
      <c r="B32" s="47"/>
      <c r="C32" s="103"/>
      <c r="D32" s="47"/>
      <c r="E32" s="47"/>
      <c r="F32" s="19" t="s">
        <v>22</v>
      </c>
      <c r="G32" s="17">
        <f t="shared" si="0"/>
        <v>0</v>
      </c>
      <c r="H32" s="58"/>
      <c r="I32" s="58"/>
    </row>
    <row r="33" spans="1:9" ht="21.6" customHeight="1" thickBot="1" x14ac:dyDescent="0.3">
      <c r="A33" s="39" t="s">
        <v>25</v>
      </c>
      <c r="B33" s="20" t="s">
        <v>112</v>
      </c>
      <c r="C33" s="42" t="s">
        <v>79</v>
      </c>
      <c r="D33" s="42" t="s">
        <v>26</v>
      </c>
      <c r="E33" s="42" t="s">
        <v>27</v>
      </c>
      <c r="F33" s="16" t="s">
        <v>10</v>
      </c>
      <c r="G33" s="17">
        <f>G34+G35+G36+G37+G38</f>
        <v>4238.97</v>
      </c>
      <c r="H33" s="53" t="s">
        <v>28</v>
      </c>
      <c r="I33" s="86" t="s">
        <v>11</v>
      </c>
    </row>
    <row r="34" spans="1:9" ht="21.6" customHeight="1" thickBot="1" x14ac:dyDescent="0.3">
      <c r="A34" s="40"/>
      <c r="B34" s="43" t="s">
        <v>72</v>
      </c>
      <c r="C34" s="75"/>
      <c r="D34" s="43"/>
      <c r="E34" s="43"/>
      <c r="F34" s="21" t="s">
        <v>18</v>
      </c>
      <c r="G34" s="17">
        <v>4228.18</v>
      </c>
      <c r="H34" s="54"/>
      <c r="I34" s="87"/>
    </row>
    <row r="35" spans="1:9" ht="21.6" customHeight="1" thickBot="1" x14ac:dyDescent="0.3">
      <c r="A35" s="40"/>
      <c r="B35" s="43"/>
      <c r="C35" s="75"/>
      <c r="D35" s="43"/>
      <c r="E35" s="43"/>
      <c r="F35" s="21" t="s">
        <v>19</v>
      </c>
      <c r="G35" s="17">
        <v>10.79</v>
      </c>
      <c r="H35" s="54"/>
      <c r="I35" s="87"/>
    </row>
    <row r="36" spans="1:9" ht="21.6" customHeight="1" thickBot="1" x14ac:dyDescent="0.3">
      <c r="A36" s="40"/>
      <c r="B36" s="43"/>
      <c r="C36" s="75"/>
      <c r="D36" s="43"/>
      <c r="E36" s="43"/>
      <c r="F36" s="21" t="s">
        <v>20</v>
      </c>
      <c r="G36" s="17">
        <v>0</v>
      </c>
      <c r="H36" s="54"/>
      <c r="I36" s="87"/>
    </row>
    <row r="37" spans="1:9" ht="21.6" customHeight="1" thickBot="1" x14ac:dyDescent="0.3">
      <c r="A37" s="40"/>
      <c r="B37" s="43"/>
      <c r="C37" s="75"/>
      <c r="D37" s="43"/>
      <c r="E37" s="43"/>
      <c r="F37" s="21" t="s">
        <v>21</v>
      </c>
      <c r="G37" s="17">
        <v>0</v>
      </c>
      <c r="H37" s="54"/>
      <c r="I37" s="87"/>
    </row>
    <row r="38" spans="1:9" ht="21.6" customHeight="1" thickBot="1" x14ac:dyDescent="0.3">
      <c r="A38" s="41"/>
      <c r="B38" s="44"/>
      <c r="C38" s="76"/>
      <c r="D38" s="44"/>
      <c r="E38" s="44"/>
      <c r="F38" s="21" t="s">
        <v>22</v>
      </c>
      <c r="G38" s="17">
        <v>0</v>
      </c>
      <c r="H38" s="55"/>
      <c r="I38" s="88"/>
    </row>
    <row r="39" spans="1:9" ht="21.6" customHeight="1" thickBot="1" x14ac:dyDescent="0.3">
      <c r="A39" s="39" t="s">
        <v>29</v>
      </c>
      <c r="B39" s="20" t="s">
        <v>30</v>
      </c>
      <c r="C39" s="42" t="s">
        <v>79</v>
      </c>
      <c r="D39" s="42" t="s">
        <v>26</v>
      </c>
      <c r="E39" s="42" t="s">
        <v>27</v>
      </c>
      <c r="F39" s="16" t="s">
        <v>10</v>
      </c>
      <c r="G39" s="17">
        <f>G40+G41+G42+G43+G44</f>
        <v>41.26</v>
      </c>
      <c r="H39" s="53" t="s">
        <v>28</v>
      </c>
      <c r="I39" s="86" t="s">
        <v>11</v>
      </c>
    </row>
    <row r="40" spans="1:9" ht="21.6" customHeight="1" thickBot="1" x14ac:dyDescent="0.3">
      <c r="A40" s="40"/>
      <c r="B40" s="43" t="s">
        <v>73</v>
      </c>
      <c r="C40" s="75"/>
      <c r="D40" s="43"/>
      <c r="E40" s="43"/>
      <c r="F40" s="21" t="s">
        <v>18</v>
      </c>
      <c r="G40" s="17">
        <v>41.26</v>
      </c>
      <c r="H40" s="54"/>
      <c r="I40" s="87"/>
    </row>
    <row r="41" spans="1:9" ht="21.6" customHeight="1" thickBot="1" x14ac:dyDescent="0.3">
      <c r="A41" s="40"/>
      <c r="B41" s="43"/>
      <c r="C41" s="75"/>
      <c r="D41" s="43"/>
      <c r="E41" s="43"/>
      <c r="F41" s="21" t="s">
        <v>19</v>
      </c>
      <c r="G41" s="17">
        <v>0</v>
      </c>
      <c r="H41" s="54"/>
      <c r="I41" s="87"/>
    </row>
    <row r="42" spans="1:9" ht="21.6" customHeight="1" thickBot="1" x14ac:dyDescent="0.3">
      <c r="A42" s="40"/>
      <c r="B42" s="43"/>
      <c r="C42" s="75"/>
      <c r="D42" s="43"/>
      <c r="E42" s="43"/>
      <c r="F42" s="21" t="s">
        <v>20</v>
      </c>
      <c r="G42" s="17">
        <v>0</v>
      </c>
      <c r="H42" s="54"/>
      <c r="I42" s="87"/>
    </row>
    <row r="43" spans="1:9" ht="21.6" customHeight="1" thickBot="1" x14ac:dyDescent="0.3">
      <c r="A43" s="40"/>
      <c r="B43" s="43"/>
      <c r="C43" s="75"/>
      <c r="D43" s="43"/>
      <c r="E43" s="43"/>
      <c r="F43" s="21" t="s">
        <v>21</v>
      </c>
      <c r="G43" s="17">
        <v>0</v>
      </c>
      <c r="H43" s="54"/>
      <c r="I43" s="87"/>
    </row>
    <row r="44" spans="1:9" ht="21.6" customHeight="1" thickBot="1" x14ac:dyDescent="0.3">
      <c r="A44" s="41"/>
      <c r="B44" s="44"/>
      <c r="C44" s="76"/>
      <c r="D44" s="44"/>
      <c r="E44" s="44"/>
      <c r="F44" s="21" t="s">
        <v>22</v>
      </c>
      <c r="G44" s="17">
        <v>0</v>
      </c>
      <c r="H44" s="55"/>
      <c r="I44" s="88"/>
    </row>
    <row r="45" spans="1:9" ht="21.6" customHeight="1" thickBot="1" x14ac:dyDescent="0.3">
      <c r="A45" s="39" t="s">
        <v>65</v>
      </c>
      <c r="B45" s="20" t="s">
        <v>30</v>
      </c>
      <c r="C45" s="110" t="s">
        <v>79</v>
      </c>
      <c r="D45" s="42" t="s">
        <v>26</v>
      </c>
      <c r="E45" s="42" t="s">
        <v>27</v>
      </c>
      <c r="F45" s="16" t="s">
        <v>10</v>
      </c>
      <c r="G45" s="17">
        <f>G46+G47+G48+G49+G50</f>
        <v>51.4</v>
      </c>
      <c r="H45" s="53" t="s">
        <v>28</v>
      </c>
      <c r="I45" s="86" t="s">
        <v>11</v>
      </c>
    </row>
    <row r="46" spans="1:9" ht="21.6" customHeight="1" thickBot="1" x14ac:dyDescent="0.3">
      <c r="A46" s="40"/>
      <c r="B46" s="43" t="s">
        <v>31</v>
      </c>
      <c r="C46" s="111"/>
      <c r="D46" s="43"/>
      <c r="E46" s="43"/>
      <c r="F46" s="21" t="s">
        <v>18</v>
      </c>
      <c r="G46" s="17">
        <v>51.4</v>
      </c>
      <c r="H46" s="54"/>
      <c r="I46" s="87"/>
    </row>
    <row r="47" spans="1:9" ht="21.6" customHeight="1" thickBot="1" x14ac:dyDescent="0.3">
      <c r="A47" s="40"/>
      <c r="B47" s="43"/>
      <c r="C47" s="111"/>
      <c r="D47" s="43"/>
      <c r="E47" s="43"/>
      <c r="F47" s="21" t="s">
        <v>19</v>
      </c>
      <c r="G47" s="17">
        <v>0</v>
      </c>
      <c r="H47" s="54"/>
      <c r="I47" s="87"/>
    </row>
    <row r="48" spans="1:9" ht="21.6" customHeight="1" thickBot="1" x14ac:dyDescent="0.3">
      <c r="A48" s="40"/>
      <c r="B48" s="43"/>
      <c r="C48" s="111"/>
      <c r="D48" s="43"/>
      <c r="E48" s="43"/>
      <c r="F48" s="21" t="s">
        <v>20</v>
      </c>
      <c r="G48" s="17">
        <v>0</v>
      </c>
      <c r="H48" s="54"/>
      <c r="I48" s="87"/>
    </row>
    <row r="49" spans="1:13" ht="21.6" customHeight="1" thickBot="1" x14ac:dyDescent="0.3">
      <c r="A49" s="40"/>
      <c r="B49" s="43"/>
      <c r="C49" s="111"/>
      <c r="D49" s="43"/>
      <c r="E49" s="43"/>
      <c r="F49" s="21" t="s">
        <v>21</v>
      </c>
      <c r="G49" s="17">
        <v>0</v>
      </c>
      <c r="H49" s="54"/>
      <c r="I49" s="87"/>
    </row>
    <row r="50" spans="1:13" ht="21.6" customHeight="1" thickBot="1" x14ac:dyDescent="0.3">
      <c r="A50" s="41"/>
      <c r="B50" s="44"/>
      <c r="C50" s="112"/>
      <c r="D50" s="44"/>
      <c r="E50" s="44"/>
      <c r="F50" s="21" t="s">
        <v>22</v>
      </c>
      <c r="G50" s="17">
        <v>0</v>
      </c>
      <c r="H50" s="55"/>
      <c r="I50" s="88"/>
    </row>
    <row r="51" spans="1:13" ht="21.6" customHeight="1" thickBot="1" x14ac:dyDescent="0.3">
      <c r="A51" s="39" t="s">
        <v>32</v>
      </c>
      <c r="B51" s="22" t="s">
        <v>30</v>
      </c>
      <c r="C51" s="42" t="s">
        <v>79</v>
      </c>
      <c r="D51" s="42" t="s">
        <v>26</v>
      </c>
      <c r="E51" s="42" t="s">
        <v>27</v>
      </c>
      <c r="F51" s="16" t="s">
        <v>10</v>
      </c>
      <c r="G51" s="17">
        <f>G52+G53+G54+G55+G56</f>
        <v>12.71</v>
      </c>
      <c r="H51" s="53" t="s">
        <v>28</v>
      </c>
      <c r="I51" s="86" t="s">
        <v>11</v>
      </c>
    </row>
    <row r="52" spans="1:13" ht="21.6" customHeight="1" thickBot="1" x14ac:dyDescent="0.3">
      <c r="A52" s="89"/>
      <c r="B52" s="43" t="s">
        <v>95</v>
      </c>
      <c r="C52" s="43"/>
      <c r="D52" s="82"/>
      <c r="E52" s="82"/>
      <c r="F52" s="21" t="s">
        <v>18</v>
      </c>
      <c r="G52" s="17">
        <v>12.71</v>
      </c>
      <c r="H52" s="89"/>
      <c r="I52" s="89"/>
    </row>
    <row r="53" spans="1:13" ht="21.6" customHeight="1" thickBot="1" x14ac:dyDescent="0.3">
      <c r="A53" s="89"/>
      <c r="B53" s="43"/>
      <c r="C53" s="43"/>
      <c r="D53" s="82"/>
      <c r="E53" s="82"/>
      <c r="F53" s="21" t="s">
        <v>19</v>
      </c>
      <c r="G53" s="17">
        <v>0</v>
      </c>
      <c r="H53" s="89"/>
      <c r="I53" s="89"/>
    </row>
    <row r="54" spans="1:13" ht="21.6" customHeight="1" thickBot="1" x14ac:dyDescent="0.3">
      <c r="A54" s="89"/>
      <c r="B54" s="43"/>
      <c r="C54" s="43"/>
      <c r="D54" s="82"/>
      <c r="E54" s="82"/>
      <c r="F54" s="21" t="s">
        <v>20</v>
      </c>
      <c r="G54" s="17">
        <v>0</v>
      </c>
      <c r="H54" s="89"/>
      <c r="I54" s="89"/>
    </row>
    <row r="55" spans="1:13" ht="21.6" customHeight="1" thickBot="1" x14ac:dyDescent="0.3">
      <c r="A55" s="89"/>
      <c r="B55" s="43"/>
      <c r="C55" s="43"/>
      <c r="D55" s="82"/>
      <c r="E55" s="82"/>
      <c r="F55" s="21" t="s">
        <v>21</v>
      </c>
      <c r="G55" s="17">
        <v>0</v>
      </c>
      <c r="H55" s="89"/>
      <c r="I55" s="89"/>
      <c r="M55" s="5"/>
    </row>
    <row r="56" spans="1:13" ht="21.6" customHeight="1" thickBot="1" x14ac:dyDescent="0.3">
      <c r="A56" s="90"/>
      <c r="B56" s="43"/>
      <c r="C56" s="44"/>
      <c r="D56" s="83"/>
      <c r="E56" s="83"/>
      <c r="F56" s="21" t="s">
        <v>22</v>
      </c>
      <c r="G56" s="17">
        <v>0</v>
      </c>
      <c r="H56" s="90"/>
      <c r="I56" s="90"/>
    </row>
    <row r="57" spans="1:13" ht="21.6" customHeight="1" thickBot="1" x14ac:dyDescent="0.3">
      <c r="A57" s="39" t="s">
        <v>102</v>
      </c>
      <c r="B57" s="22" t="s">
        <v>30</v>
      </c>
      <c r="C57" s="42" t="s">
        <v>79</v>
      </c>
      <c r="D57" s="42" t="s">
        <v>26</v>
      </c>
      <c r="E57" s="42" t="s">
        <v>27</v>
      </c>
      <c r="F57" s="16" t="s">
        <v>10</v>
      </c>
      <c r="G57" s="17">
        <f>G58+G59+G60+G61+G62</f>
        <v>0</v>
      </c>
      <c r="H57" s="53" t="s">
        <v>28</v>
      </c>
      <c r="I57" s="86" t="s">
        <v>11</v>
      </c>
    </row>
    <row r="58" spans="1:13" ht="21.6" customHeight="1" thickBot="1" x14ac:dyDescent="0.3">
      <c r="A58" s="89"/>
      <c r="B58" s="131" t="s">
        <v>103</v>
      </c>
      <c r="C58" s="43"/>
      <c r="D58" s="82"/>
      <c r="E58" s="82"/>
      <c r="F58" s="21" t="s">
        <v>18</v>
      </c>
      <c r="G58" s="17">
        <v>0</v>
      </c>
      <c r="H58" s="89"/>
      <c r="I58" s="89"/>
    </row>
    <row r="59" spans="1:13" ht="21.6" customHeight="1" thickBot="1" x14ac:dyDescent="0.3">
      <c r="A59" s="89"/>
      <c r="B59" s="132"/>
      <c r="C59" s="43"/>
      <c r="D59" s="82"/>
      <c r="E59" s="82"/>
      <c r="F59" s="21" t="s">
        <v>19</v>
      </c>
      <c r="G59" s="17">
        <v>0</v>
      </c>
      <c r="H59" s="89"/>
      <c r="I59" s="89"/>
    </row>
    <row r="60" spans="1:13" ht="21.6" customHeight="1" thickBot="1" x14ac:dyDescent="0.3">
      <c r="A60" s="89"/>
      <c r="B60" s="132"/>
      <c r="C60" s="43"/>
      <c r="D60" s="82"/>
      <c r="E60" s="82"/>
      <c r="F60" s="21" t="s">
        <v>20</v>
      </c>
      <c r="G60" s="17">
        <v>0</v>
      </c>
      <c r="H60" s="89"/>
      <c r="I60" s="89"/>
    </row>
    <row r="61" spans="1:13" ht="21.6" customHeight="1" thickBot="1" x14ac:dyDescent="0.3">
      <c r="A61" s="89"/>
      <c r="B61" s="132"/>
      <c r="C61" s="43"/>
      <c r="D61" s="82"/>
      <c r="E61" s="82"/>
      <c r="F61" s="21" t="s">
        <v>21</v>
      </c>
      <c r="G61" s="17">
        <v>0</v>
      </c>
      <c r="H61" s="89"/>
      <c r="I61" s="89"/>
    </row>
    <row r="62" spans="1:13" ht="21.6" customHeight="1" thickBot="1" x14ac:dyDescent="0.3">
      <c r="A62" s="90"/>
      <c r="B62" s="133"/>
      <c r="C62" s="44"/>
      <c r="D62" s="83"/>
      <c r="E62" s="83"/>
      <c r="F62" s="21" t="s">
        <v>22</v>
      </c>
      <c r="G62" s="17">
        <v>0</v>
      </c>
      <c r="H62" s="90"/>
      <c r="I62" s="90"/>
    </row>
    <row r="63" spans="1:13" ht="21.6" customHeight="1" thickBot="1" x14ac:dyDescent="0.3">
      <c r="A63" s="104" t="s">
        <v>104</v>
      </c>
      <c r="B63" s="23" t="s">
        <v>30</v>
      </c>
      <c r="C63" s="42" t="s">
        <v>79</v>
      </c>
      <c r="D63" s="42" t="s">
        <v>26</v>
      </c>
      <c r="E63" s="42" t="s">
        <v>27</v>
      </c>
      <c r="F63" s="16" t="s">
        <v>10</v>
      </c>
      <c r="G63" s="17">
        <f>G64+G65+G66+G67+G68</f>
        <v>483.3</v>
      </c>
      <c r="H63" s="53" t="s">
        <v>28</v>
      </c>
      <c r="I63" s="86" t="s">
        <v>11</v>
      </c>
    </row>
    <row r="64" spans="1:13" ht="21.6" customHeight="1" thickBot="1" x14ac:dyDescent="0.3">
      <c r="A64" s="117"/>
      <c r="B64" s="115" t="s">
        <v>94</v>
      </c>
      <c r="C64" s="43"/>
      <c r="D64" s="82"/>
      <c r="E64" s="82"/>
      <c r="F64" s="21" t="s">
        <v>18</v>
      </c>
      <c r="G64" s="17">
        <v>250</v>
      </c>
      <c r="H64" s="89"/>
      <c r="I64" s="89"/>
    </row>
    <row r="65" spans="1:9" ht="21.6" customHeight="1" thickBot="1" x14ac:dyDescent="0.3">
      <c r="A65" s="117"/>
      <c r="B65" s="115"/>
      <c r="C65" s="43"/>
      <c r="D65" s="82"/>
      <c r="E65" s="82"/>
      <c r="F65" s="21" t="s">
        <v>19</v>
      </c>
      <c r="G65" s="17">
        <v>233.3</v>
      </c>
      <c r="H65" s="89"/>
      <c r="I65" s="89"/>
    </row>
    <row r="66" spans="1:9" ht="21.6" customHeight="1" thickBot="1" x14ac:dyDescent="0.3">
      <c r="A66" s="117"/>
      <c r="B66" s="115"/>
      <c r="C66" s="43"/>
      <c r="D66" s="82"/>
      <c r="E66" s="82"/>
      <c r="F66" s="21" t="s">
        <v>20</v>
      </c>
      <c r="G66" s="17">
        <v>0</v>
      </c>
      <c r="H66" s="89"/>
      <c r="I66" s="89"/>
    </row>
    <row r="67" spans="1:9" ht="21.6" customHeight="1" thickBot="1" x14ac:dyDescent="0.3">
      <c r="A67" s="117"/>
      <c r="B67" s="115"/>
      <c r="C67" s="43"/>
      <c r="D67" s="82"/>
      <c r="E67" s="82"/>
      <c r="F67" s="21" t="s">
        <v>21</v>
      </c>
      <c r="G67" s="17">
        <v>0</v>
      </c>
      <c r="H67" s="89"/>
      <c r="I67" s="89"/>
    </row>
    <row r="68" spans="1:9" ht="21.6" customHeight="1" thickBot="1" x14ac:dyDescent="0.3">
      <c r="A68" s="118"/>
      <c r="B68" s="116"/>
      <c r="C68" s="44"/>
      <c r="D68" s="83"/>
      <c r="E68" s="83"/>
      <c r="F68" s="21" t="s">
        <v>22</v>
      </c>
      <c r="G68" s="17">
        <v>0</v>
      </c>
      <c r="H68" s="90"/>
      <c r="I68" s="90"/>
    </row>
    <row r="69" spans="1:9" ht="21.6" customHeight="1" thickBot="1" x14ac:dyDescent="0.3">
      <c r="A69" s="39" t="s">
        <v>105</v>
      </c>
      <c r="B69" s="22" t="s">
        <v>30</v>
      </c>
      <c r="C69" s="42" t="s">
        <v>79</v>
      </c>
      <c r="D69" s="42" t="s">
        <v>26</v>
      </c>
      <c r="E69" s="42" t="s">
        <v>27</v>
      </c>
      <c r="F69" s="16" t="s">
        <v>10</v>
      </c>
      <c r="G69" s="17">
        <f>G70+G71+G72+G73+G74</f>
        <v>0.7</v>
      </c>
      <c r="H69" s="53" t="s">
        <v>28</v>
      </c>
      <c r="I69" s="86" t="s">
        <v>11</v>
      </c>
    </row>
    <row r="70" spans="1:9" ht="21.6" customHeight="1" thickBot="1" x14ac:dyDescent="0.3">
      <c r="A70" s="40"/>
      <c r="B70" s="43" t="s">
        <v>33</v>
      </c>
      <c r="C70" s="75"/>
      <c r="D70" s="43"/>
      <c r="E70" s="43"/>
      <c r="F70" s="21" t="s">
        <v>18</v>
      </c>
      <c r="G70" s="17">
        <v>0</v>
      </c>
      <c r="H70" s="54"/>
      <c r="I70" s="87"/>
    </row>
    <row r="71" spans="1:9" ht="21.6" customHeight="1" thickBot="1" x14ac:dyDescent="0.3">
      <c r="A71" s="40"/>
      <c r="B71" s="43"/>
      <c r="C71" s="75"/>
      <c r="D71" s="43"/>
      <c r="E71" s="43"/>
      <c r="F71" s="21" t="s">
        <v>19</v>
      </c>
      <c r="G71" s="17">
        <v>0</v>
      </c>
      <c r="H71" s="54"/>
      <c r="I71" s="87"/>
    </row>
    <row r="72" spans="1:9" ht="21.6" customHeight="1" thickBot="1" x14ac:dyDescent="0.3">
      <c r="A72" s="40"/>
      <c r="B72" s="43"/>
      <c r="C72" s="75"/>
      <c r="D72" s="43"/>
      <c r="E72" s="43"/>
      <c r="F72" s="21" t="s">
        <v>20</v>
      </c>
      <c r="G72" s="17">
        <v>0.7</v>
      </c>
      <c r="H72" s="54"/>
      <c r="I72" s="87"/>
    </row>
    <row r="73" spans="1:9" ht="21.6" customHeight="1" thickBot="1" x14ac:dyDescent="0.3">
      <c r="A73" s="40"/>
      <c r="B73" s="43"/>
      <c r="C73" s="75"/>
      <c r="D73" s="43"/>
      <c r="E73" s="43"/>
      <c r="F73" s="21" t="s">
        <v>21</v>
      </c>
      <c r="G73" s="17">
        <v>0</v>
      </c>
      <c r="H73" s="54"/>
      <c r="I73" s="87"/>
    </row>
    <row r="74" spans="1:9" ht="21.6" customHeight="1" thickBot="1" x14ac:dyDescent="0.3">
      <c r="A74" s="41"/>
      <c r="B74" s="44"/>
      <c r="C74" s="76"/>
      <c r="D74" s="44"/>
      <c r="E74" s="44"/>
      <c r="F74" s="21" t="s">
        <v>22</v>
      </c>
      <c r="G74" s="17">
        <v>0</v>
      </c>
      <c r="H74" s="55"/>
      <c r="I74" s="88"/>
    </row>
    <row r="75" spans="1:9" ht="21.6" customHeight="1" thickBot="1" x14ac:dyDescent="0.3">
      <c r="A75" s="39" t="s">
        <v>106</v>
      </c>
      <c r="B75" s="20" t="s">
        <v>30</v>
      </c>
      <c r="C75" s="42" t="s">
        <v>79</v>
      </c>
      <c r="D75" s="42" t="s">
        <v>26</v>
      </c>
      <c r="E75" s="42" t="s">
        <v>27</v>
      </c>
      <c r="F75" s="16" t="s">
        <v>10</v>
      </c>
      <c r="G75" s="17">
        <f>G76+G77+G78+G79+G80</f>
        <v>248.2</v>
      </c>
      <c r="H75" s="53" t="s">
        <v>28</v>
      </c>
      <c r="I75" s="86" t="s">
        <v>11</v>
      </c>
    </row>
    <row r="76" spans="1:9" ht="21.6" customHeight="1" thickBot="1" x14ac:dyDescent="0.3">
      <c r="A76" s="40"/>
      <c r="B76" s="43" t="s">
        <v>34</v>
      </c>
      <c r="C76" s="75"/>
      <c r="D76" s="43"/>
      <c r="E76" s="43"/>
      <c r="F76" s="21" t="s">
        <v>18</v>
      </c>
      <c r="G76" s="17">
        <v>0</v>
      </c>
      <c r="H76" s="54"/>
      <c r="I76" s="87"/>
    </row>
    <row r="77" spans="1:9" ht="21.6" customHeight="1" thickBot="1" x14ac:dyDescent="0.3">
      <c r="A77" s="40"/>
      <c r="B77" s="43"/>
      <c r="C77" s="75"/>
      <c r="D77" s="43"/>
      <c r="E77" s="43"/>
      <c r="F77" s="21" t="s">
        <v>19</v>
      </c>
      <c r="G77" s="17">
        <v>0</v>
      </c>
      <c r="H77" s="54"/>
      <c r="I77" s="87"/>
    </row>
    <row r="78" spans="1:9" ht="21.6" customHeight="1" thickBot="1" x14ac:dyDescent="0.3">
      <c r="A78" s="40"/>
      <c r="B78" s="43"/>
      <c r="C78" s="75"/>
      <c r="D78" s="43"/>
      <c r="E78" s="43"/>
      <c r="F78" s="21" t="s">
        <v>20</v>
      </c>
      <c r="G78" s="17">
        <v>0</v>
      </c>
      <c r="H78" s="54"/>
      <c r="I78" s="87"/>
    </row>
    <row r="79" spans="1:9" ht="21.6" customHeight="1" thickBot="1" x14ac:dyDescent="0.3">
      <c r="A79" s="40"/>
      <c r="B79" s="43"/>
      <c r="C79" s="75"/>
      <c r="D79" s="43"/>
      <c r="E79" s="43"/>
      <c r="F79" s="21" t="s">
        <v>21</v>
      </c>
      <c r="G79" s="17">
        <v>248.2</v>
      </c>
      <c r="H79" s="54"/>
      <c r="I79" s="87"/>
    </row>
    <row r="80" spans="1:9" ht="21.6" customHeight="1" thickBot="1" x14ac:dyDescent="0.3">
      <c r="A80" s="41"/>
      <c r="B80" s="44"/>
      <c r="C80" s="76"/>
      <c r="D80" s="44"/>
      <c r="E80" s="44"/>
      <c r="F80" s="21" t="s">
        <v>22</v>
      </c>
      <c r="G80" s="17">
        <v>0</v>
      </c>
      <c r="H80" s="90"/>
      <c r="I80" s="90"/>
    </row>
    <row r="81" spans="1:9" ht="21.6" customHeight="1" thickBot="1" x14ac:dyDescent="0.3">
      <c r="A81" s="68" t="s">
        <v>35</v>
      </c>
      <c r="B81" s="18" t="s">
        <v>24</v>
      </c>
      <c r="C81" s="45" t="s">
        <v>79</v>
      </c>
      <c r="D81" s="45" t="s">
        <v>26</v>
      </c>
      <c r="E81" s="45" t="s">
        <v>27</v>
      </c>
      <c r="F81" s="14" t="s">
        <v>10</v>
      </c>
      <c r="G81" s="17">
        <f>G82+G83+G84+G85+G86</f>
        <v>2</v>
      </c>
      <c r="H81" s="53" t="s">
        <v>28</v>
      </c>
      <c r="I81" s="53" t="s">
        <v>11</v>
      </c>
    </row>
    <row r="82" spans="1:9" ht="21.6" customHeight="1" thickBot="1" x14ac:dyDescent="0.3">
      <c r="A82" s="113"/>
      <c r="B82" s="46" t="s">
        <v>36</v>
      </c>
      <c r="C82" s="102"/>
      <c r="D82" s="46"/>
      <c r="E82" s="46"/>
      <c r="F82" s="19" t="s">
        <v>18</v>
      </c>
      <c r="G82" s="17">
        <f>G88</f>
        <v>2</v>
      </c>
      <c r="H82" s="54"/>
      <c r="I82" s="54"/>
    </row>
    <row r="83" spans="1:9" ht="21.6" customHeight="1" thickBot="1" x14ac:dyDescent="0.3">
      <c r="A83" s="113"/>
      <c r="B83" s="46"/>
      <c r="C83" s="102"/>
      <c r="D83" s="46"/>
      <c r="E83" s="46"/>
      <c r="F83" s="19" t="s">
        <v>19</v>
      </c>
      <c r="G83" s="17">
        <f t="shared" ref="G83:G86" si="1">G89</f>
        <v>0</v>
      </c>
      <c r="H83" s="54"/>
      <c r="I83" s="54"/>
    </row>
    <row r="84" spans="1:9" ht="21.6" customHeight="1" thickBot="1" x14ac:dyDescent="0.3">
      <c r="A84" s="113"/>
      <c r="B84" s="46"/>
      <c r="C84" s="102"/>
      <c r="D84" s="46"/>
      <c r="E84" s="46"/>
      <c r="F84" s="19" t="s">
        <v>20</v>
      </c>
      <c r="G84" s="17">
        <f t="shared" si="1"/>
        <v>0</v>
      </c>
      <c r="H84" s="54"/>
      <c r="I84" s="54"/>
    </row>
    <row r="85" spans="1:9" ht="21.6" customHeight="1" thickBot="1" x14ac:dyDescent="0.3">
      <c r="A85" s="113"/>
      <c r="B85" s="46"/>
      <c r="C85" s="102"/>
      <c r="D85" s="46"/>
      <c r="E85" s="46"/>
      <c r="F85" s="19" t="s">
        <v>21</v>
      </c>
      <c r="G85" s="17">
        <f t="shared" si="1"/>
        <v>0</v>
      </c>
      <c r="H85" s="54"/>
      <c r="I85" s="54"/>
    </row>
    <row r="86" spans="1:9" ht="21.6" customHeight="1" thickBot="1" x14ac:dyDescent="0.3">
      <c r="A86" s="114"/>
      <c r="B86" s="47"/>
      <c r="C86" s="103"/>
      <c r="D86" s="47"/>
      <c r="E86" s="47"/>
      <c r="F86" s="19" t="s">
        <v>22</v>
      </c>
      <c r="G86" s="17">
        <f t="shared" si="1"/>
        <v>0</v>
      </c>
      <c r="H86" s="90"/>
      <c r="I86" s="55"/>
    </row>
    <row r="87" spans="1:9" ht="21.6" customHeight="1" thickBot="1" x14ac:dyDescent="0.3">
      <c r="A87" s="39" t="s">
        <v>37</v>
      </c>
      <c r="B87" s="20" t="s">
        <v>113</v>
      </c>
      <c r="C87" s="42" t="s">
        <v>79</v>
      </c>
      <c r="D87" s="42" t="s">
        <v>26</v>
      </c>
      <c r="E87" s="42" t="s">
        <v>27</v>
      </c>
      <c r="F87" s="16" t="s">
        <v>10</v>
      </c>
      <c r="G87" s="17">
        <f>G88+G89+G90+G91+G92</f>
        <v>2</v>
      </c>
      <c r="H87" s="53" t="s">
        <v>28</v>
      </c>
      <c r="I87" s="86" t="s">
        <v>11</v>
      </c>
    </row>
    <row r="88" spans="1:9" ht="21.6" customHeight="1" thickBot="1" x14ac:dyDescent="0.3">
      <c r="A88" s="40"/>
      <c r="B88" s="43" t="s">
        <v>38</v>
      </c>
      <c r="C88" s="43"/>
      <c r="D88" s="43"/>
      <c r="E88" s="43"/>
      <c r="F88" s="21" t="s">
        <v>18</v>
      </c>
      <c r="G88" s="17">
        <v>2</v>
      </c>
      <c r="H88" s="54"/>
      <c r="I88" s="87"/>
    </row>
    <row r="89" spans="1:9" ht="21.6" customHeight="1" thickBot="1" x14ac:dyDescent="0.3">
      <c r="A89" s="40"/>
      <c r="B89" s="43"/>
      <c r="C89" s="43"/>
      <c r="D89" s="43"/>
      <c r="E89" s="43"/>
      <c r="F89" s="21" t="s">
        <v>19</v>
      </c>
      <c r="G89" s="17">
        <v>0</v>
      </c>
      <c r="H89" s="54"/>
      <c r="I89" s="87"/>
    </row>
    <row r="90" spans="1:9" ht="21.6" customHeight="1" thickBot="1" x14ac:dyDescent="0.3">
      <c r="A90" s="40"/>
      <c r="B90" s="43"/>
      <c r="C90" s="43"/>
      <c r="D90" s="43"/>
      <c r="E90" s="43"/>
      <c r="F90" s="21" t="s">
        <v>20</v>
      </c>
      <c r="G90" s="17">
        <v>0</v>
      </c>
      <c r="H90" s="54"/>
      <c r="I90" s="87"/>
    </row>
    <row r="91" spans="1:9" ht="21.6" customHeight="1" thickBot="1" x14ac:dyDescent="0.3">
      <c r="A91" s="40"/>
      <c r="B91" s="43"/>
      <c r="C91" s="43"/>
      <c r="D91" s="43"/>
      <c r="E91" s="43"/>
      <c r="F91" s="21" t="s">
        <v>21</v>
      </c>
      <c r="G91" s="17">
        <v>0</v>
      </c>
      <c r="H91" s="54"/>
      <c r="I91" s="87"/>
    </row>
    <row r="92" spans="1:9" ht="21.6" customHeight="1" thickBot="1" x14ac:dyDescent="0.3">
      <c r="A92" s="41"/>
      <c r="B92" s="44"/>
      <c r="C92" s="44"/>
      <c r="D92" s="44"/>
      <c r="E92" s="44"/>
      <c r="F92" s="21" t="s">
        <v>22</v>
      </c>
      <c r="G92" s="17">
        <v>0</v>
      </c>
      <c r="H92" s="55"/>
      <c r="I92" s="88"/>
    </row>
    <row r="93" spans="1:9" ht="32.1" customHeight="1" thickBot="1" x14ac:dyDescent="0.3">
      <c r="A93" s="68" t="s">
        <v>60</v>
      </c>
      <c r="B93" s="24" t="s">
        <v>62</v>
      </c>
      <c r="C93" s="45" t="s">
        <v>79</v>
      </c>
      <c r="D93" s="45" t="s">
        <v>26</v>
      </c>
      <c r="E93" s="45" t="s">
        <v>27</v>
      </c>
      <c r="F93" s="14" t="s">
        <v>10</v>
      </c>
      <c r="G93" s="7">
        <f>G94+G95+G96+G97+G98</f>
        <v>225.56</v>
      </c>
      <c r="H93" s="56" t="s">
        <v>28</v>
      </c>
      <c r="I93" s="109" t="s">
        <v>11</v>
      </c>
    </row>
    <row r="94" spans="1:9" ht="21.6" customHeight="1" thickBot="1" x14ac:dyDescent="0.3">
      <c r="A94" s="57"/>
      <c r="B94" s="46" t="s">
        <v>61</v>
      </c>
      <c r="C94" s="46"/>
      <c r="D94" s="46"/>
      <c r="E94" s="46"/>
      <c r="F94" s="19" t="s">
        <v>18</v>
      </c>
      <c r="G94" s="7">
        <v>225.56</v>
      </c>
      <c r="H94" s="57"/>
      <c r="I94" s="57"/>
    </row>
    <row r="95" spans="1:9" ht="21.6" customHeight="1" thickBot="1" x14ac:dyDescent="0.3">
      <c r="A95" s="57"/>
      <c r="B95" s="46"/>
      <c r="C95" s="46"/>
      <c r="D95" s="46"/>
      <c r="E95" s="46"/>
      <c r="F95" s="19" t="s">
        <v>19</v>
      </c>
      <c r="G95" s="7">
        <v>0</v>
      </c>
      <c r="H95" s="57"/>
      <c r="I95" s="57"/>
    </row>
    <row r="96" spans="1:9" ht="21.6" customHeight="1" thickBot="1" x14ac:dyDescent="0.3">
      <c r="A96" s="57"/>
      <c r="B96" s="46"/>
      <c r="C96" s="46"/>
      <c r="D96" s="46"/>
      <c r="E96" s="46"/>
      <c r="F96" s="19" t="s">
        <v>20</v>
      </c>
      <c r="G96" s="7">
        <v>0</v>
      </c>
      <c r="H96" s="57"/>
      <c r="I96" s="57"/>
    </row>
    <row r="97" spans="1:9" ht="21.6" customHeight="1" thickBot="1" x14ac:dyDescent="0.3">
      <c r="A97" s="57"/>
      <c r="B97" s="46"/>
      <c r="C97" s="46"/>
      <c r="D97" s="46"/>
      <c r="E97" s="46"/>
      <c r="F97" s="19" t="s">
        <v>21</v>
      </c>
      <c r="G97" s="7">
        <v>0</v>
      </c>
      <c r="H97" s="57"/>
      <c r="I97" s="57"/>
    </row>
    <row r="98" spans="1:9" ht="50.25" customHeight="1" thickBot="1" x14ac:dyDescent="0.3">
      <c r="A98" s="58"/>
      <c r="B98" s="47"/>
      <c r="C98" s="47"/>
      <c r="D98" s="47"/>
      <c r="E98" s="47"/>
      <c r="F98" s="19" t="s">
        <v>22</v>
      </c>
      <c r="G98" s="7">
        <v>0</v>
      </c>
      <c r="H98" s="58"/>
      <c r="I98" s="58"/>
    </row>
    <row r="99" spans="1:9" ht="21.6" customHeight="1" thickBot="1" x14ac:dyDescent="0.3">
      <c r="A99" s="68" t="s">
        <v>63</v>
      </c>
      <c r="B99" s="18" t="s">
        <v>24</v>
      </c>
      <c r="C99" s="45" t="s">
        <v>79</v>
      </c>
      <c r="D99" s="45" t="s">
        <v>26</v>
      </c>
      <c r="E99" s="45" t="s">
        <v>27</v>
      </c>
      <c r="F99" s="14" t="s">
        <v>10</v>
      </c>
      <c r="G99" s="17">
        <f>G100+G101+G102+G103+G104</f>
        <v>2939.1</v>
      </c>
      <c r="H99" s="56" t="s">
        <v>55</v>
      </c>
      <c r="I99" s="53" t="s">
        <v>11</v>
      </c>
    </row>
    <row r="100" spans="1:9" ht="21.6" customHeight="1" thickBot="1" x14ac:dyDescent="0.3">
      <c r="A100" s="113"/>
      <c r="B100" s="46" t="s">
        <v>39</v>
      </c>
      <c r="C100" s="46"/>
      <c r="D100" s="46"/>
      <c r="E100" s="46"/>
      <c r="F100" s="19" t="s">
        <v>18</v>
      </c>
      <c r="G100" s="17">
        <f>G105</f>
        <v>2939.1</v>
      </c>
      <c r="H100" s="57"/>
      <c r="I100" s="54"/>
    </row>
    <row r="101" spans="1:9" ht="21.6" customHeight="1" thickBot="1" x14ac:dyDescent="0.3">
      <c r="A101" s="113"/>
      <c r="B101" s="46"/>
      <c r="C101" s="46"/>
      <c r="D101" s="46"/>
      <c r="E101" s="46"/>
      <c r="F101" s="19" t="s">
        <v>19</v>
      </c>
      <c r="G101" s="17">
        <v>0</v>
      </c>
      <c r="H101" s="57"/>
      <c r="I101" s="54"/>
    </row>
    <row r="102" spans="1:9" ht="21.6" customHeight="1" thickBot="1" x14ac:dyDescent="0.3">
      <c r="A102" s="113"/>
      <c r="B102" s="46"/>
      <c r="C102" s="46"/>
      <c r="D102" s="46"/>
      <c r="E102" s="46"/>
      <c r="F102" s="19" t="s">
        <v>20</v>
      </c>
      <c r="G102" s="17">
        <v>0</v>
      </c>
      <c r="H102" s="57"/>
      <c r="I102" s="54"/>
    </row>
    <row r="103" spans="1:9" ht="21.6" customHeight="1" thickBot="1" x14ac:dyDescent="0.3">
      <c r="A103" s="113"/>
      <c r="B103" s="46"/>
      <c r="C103" s="46"/>
      <c r="D103" s="46"/>
      <c r="E103" s="46"/>
      <c r="F103" s="19" t="s">
        <v>21</v>
      </c>
      <c r="G103" s="17">
        <v>0</v>
      </c>
      <c r="H103" s="57"/>
      <c r="I103" s="54"/>
    </row>
    <row r="104" spans="1:9" ht="21.6" customHeight="1" thickBot="1" x14ac:dyDescent="0.3">
      <c r="A104" s="114"/>
      <c r="B104" s="47"/>
      <c r="C104" s="47"/>
      <c r="D104" s="47"/>
      <c r="E104" s="47"/>
      <c r="F104" s="19" t="s">
        <v>22</v>
      </c>
      <c r="G104" s="17">
        <v>0</v>
      </c>
      <c r="H104" s="58"/>
      <c r="I104" s="55"/>
    </row>
    <row r="105" spans="1:9" ht="21.6" customHeight="1" thickBot="1" x14ac:dyDescent="0.3">
      <c r="A105" s="39" t="s">
        <v>64</v>
      </c>
      <c r="B105" s="20" t="s">
        <v>30</v>
      </c>
      <c r="C105" s="42" t="s">
        <v>79</v>
      </c>
      <c r="D105" s="42" t="s">
        <v>26</v>
      </c>
      <c r="E105" s="42" t="s">
        <v>27</v>
      </c>
      <c r="F105" s="16" t="s">
        <v>10</v>
      </c>
      <c r="G105" s="17">
        <f>G106+G107+G108+G109+G110</f>
        <v>2939.1</v>
      </c>
      <c r="H105" s="53" t="s">
        <v>28</v>
      </c>
      <c r="I105" s="86" t="s">
        <v>11</v>
      </c>
    </row>
    <row r="106" spans="1:9" ht="21.6" customHeight="1" thickBot="1" x14ac:dyDescent="0.3">
      <c r="A106" s="40"/>
      <c r="B106" s="43" t="s">
        <v>40</v>
      </c>
      <c r="C106" s="43"/>
      <c r="D106" s="43"/>
      <c r="E106" s="43"/>
      <c r="F106" s="21" t="s">
        <v>18</v>
      </c>
      <c r="G106" s="17">
        <v>2939.1</v>
      </c>
      <c r="H106" s="54"/>
      <c r="I106" s="87"/>
    </row>
    <row r="107" spans="1:9" ht="21.6" customHeight="1" thickBot="1" x14ac:dyDescent="0.3">
      <c r="A107" s="40"/>
      <c r="B107" s="43"/>
      <c r="C107" s="43"/>
      <c r="D107" s="43"/>
      <c r="E107" s="43"/>
      <c r="F107" s="21" t="s">
        <v>19</v>
      </c>
      <c r="G107" s="17">
        <v>0</v>
      </c>
      <c r="H107" s="54"/>
      <c r="I107" s="87"/>
    </row>
    <row r="108" spans="1:9" ht="21.6" customHeight="1" thickBot="1" x14ac:dyDescent="0.3">
      <c r="A108" s="40"/>
      <c r="B108" s="43"/>
      <c r="C108" s="43"/>
      <c r="D108" s="43"/>
      <c r="E108" s="43"/>
      <c r="F108" s="21" t="s">
        <v>20</v>
      </c>
      <c r="G108" s="17">
        <v>0</v>
      </c>
      <c r="H108" s="54"/>
      <c r="I108" s="87"/>
    </row>
    <row r="109" spans="1:9" ht="21.6" customHeight="1" thickBot="1" x14ac:dyDescent="0.3">
      <c r="A109" s="40"/>
      <c r="B109" s="43"/>
      <c r="C109" s="43"/>
      <c r="D109" s="43"/>
      <c r="E109" s="43"/>
      <c r="F109" s="21" t="s">
        <v>21</v>
      </c>
      <c r="G109" s="17">
        <v>0</v>
      </c>
      <c r="H109" s="54"/>
      <c r="I109" s="87"/>
    </row>
    <row r="110" spans="1:9" ht="21.6" customHeight="1" thickBot="1" x14ac:dyDescent="0.3">
      <c r="A110" s="41"/>
      <c r="B110" s="44"/>
      <c r="C110" s="44"/>
      <c r="D110" s="44"/>
      <c r="E110" s="44"/>
      <c r="F110" s="21" t="s">
        <v>22</v>
      </c>
      <c r="G110" s="17">
        <v>0</v>
      </c>
      <c r="H110" s="55"/>
      <c r="I110" s="88"/>
    </row>
    <row r="111" spans="1:9" ht="21.6" customHeight="1" thickBot="1" x14ac:dyDescent="0.3">
      <c r="A111" s="39" t="s">
        <v>41</v>
      </c>
      <c r="B111" s="15" t="s">
        <v>42</v>
      </c>
      <c r="C111" s="42" t="s">
        <v>79</v>
      </c>
      <c r="D111" s="42" t="s">
        <v>26</v>
      </c>
      <c r="E111" s="42" t="s">
        <v>27</v>
      </c>
      <c r="F111" s="16" t="s">
        <v>10</v>
      </c>
      <c r="G111" s="17">
        <f>G112+G113+G114+G115+G116</f>
        <v>4.2</v>
      </c>
      <c r="H111" s="53" t="s">
        <v>11</v>
      </c>
      <c r="I111" s="53" t="s">
        <v>11</v>
      </c>
    </row>
    <row r="112" spans="1:9" ht="21.6" customHeight="1" thickBot="1" x14ac:dyDescent="0.3">
      <c r="A112" s="40"/>
      <c r="B112" s="43" t="s">
        <v>82</v>
      </c>
      <c r="C112" s="43"/>
      <c r="D112" s="43"/>
      <c r="E112" s="43"/>
      <c r="F112" s="21" t="s">
        <v>18</v>
      </c>
      <c r="G112" s="17">
        <f>G117</f>
        <v>4.2</v>
      </c>
      <c r="H112" s="54"/>
      <c r="I112" s="54"/>
    </row>
    <row r="113" spans="1:9" ht="21.6" customHeight="1" thickBot="1" x14ac:dyDescent="0.3">
      <c r="A113" s="40"/>
      <c r="B113" s="43"/>
      <c r="C113" s="43"/>
      <c r="D113" s="43"/>
      <c r="E113" s="43"/>
      <c r="F113" s="21" t="s">
        <v>19</v>
      </c>
      <c r="G113" s="17">
        <f>G119</f>
        <v>0</v>
      </c>
      <c r="H113" s="54"/>
      <c r="I113" s="54"/>
    </row>
    <row r="114" spans="1:9" ht="21.6" customHeight="1" thickBot="1" x14ac:dyDescent="0.3">
      <c r="A114" s="40"/>
      <c r="B114" s="43"/>
      <c r="C114" s="43"/>
      <c r="D114" s="43"/>
      <c r="E114" s="43"/>
      <c r="F114" s="21" t="s">
        <v>20</v>
      </c>
      <c r="G114" s="17">
        <f t="shared" ref="G114:G115" si="2">G120</f>
        <v>0</v>
      </c>
      <c r="H114" s="54"/>
      <c r="I114" s="54"/>
    </row>
    <row r="115" spans="1:9" ht="21.6" customHeight="1" thickBot="1" x14ac:dyDescent="0.3">
      <c r="A115" s="40"/>
      <c r="B115" s="43"/>
      <c r="C115" s="43"/>
      <c r="D115" s="43"/>
      <c r="E115" s="43"/>
      <c r="F115" s="21" t="s">
        <v>21</v>
      </c>
      <c r="G115" s="17">
        <f t="shared" si="2"/>
        <v>0</v>
      </c>
      <c r="H115" s="54"/>
      <c r="I115" s="54"/>
    </row>
    <row r="116" spans="1:9" ht="21.6" customHeight="1" thickBot="1" x14ac:dyDescent="0.3">
      <c r="A116" s="41"/>
      <c r="B116" s="44"/>
      <c r="C116" s="44"/>
      <c r="D116" s="44"/>
      <c r="E116" s="44"/>
      <c r="F116" s="21" t="s">
        <v>22</v>
      </c>
      <c r="G116" s="17">
        <v>0</v>
      </c>
      <c r="H116" s="55"/>
      <c r="I116" s="55"/>
    </row>
    <row r="117" spans="1:9" ht="21.6" customHeight="1" thickBot="1" x14ac:dyDescent="0.3">
      <c r="A117" s="68" t="s">
        <v>49</v>
      </c>
      <c r="B117" s="25" t="s">
        <v>24</v>
      </c>
      <c r="C117" s="45" t="s">
        <v>79</v>
      </c>
      <c r="D117" s="45" t="s">
        <v>26</v>
      </c>
      <c r="E117" s="45" t="s">
        <v>27</v>
      </c>
      <c r="F117" s="19" t="s">
        <v>10</v>
      </c>
      <c r="G117" s="7">
        <f>G118+G119+G120+G121</f>
        <v>4.2</v>
      </c>
      <c r="H117" s="56" t="s">
        <v>56</v>
      </c>
      <c r="I117" s="56" t="s">
        <v>11</v>
      </c>
    </row>
    <row r="118" spans="1:9" ht="21.6" customHeight="1" thickBot="1" x14ac:dyDescent="0.3">
      <c r="A118" s="113"/>
      <c r="B118" s="46" t="s">
        <v>66</v>
      </c>
      <c r="C118" s="46"/>
      <c r="D118" s="46"/>
      <c r="E118" s="46"/>
      <c r="F118" s="19" t="s">
        <v>18</v>
      </c>
      <c r="G118" s="26">
        <v>4.2</v>
      </c>
      <c r="H118" s="57"/>
      <c r="I118" s="57"/>
    </row>
    <row r="119" spans="1:9" ht="21.6" customHeight="1" thickBot="1" x14ac:dyDescent="0.3">
      <c r="A119" s="113"/>
      <c r="B119" s="46"/>
      <c r="C119" s="46"/>
      <c r="D119" s="46"/>
      <c r="E119" s="46"/>
      <c r="F119" s="19" t="s">
        <v>19</v>
      </c>
      <c r="G119" s="26">
        <v>0</v>
      </c>
      <c r="H119" s="57"/>
      <c r="I119" s="57"/>
    </row>
    <row r="120" spans="1:9" ht="21.6" customHeight="1" thickBot="1" x14ac:dyDescent="0.3">
      <c r="A120" s="113"/>
      <c r="B120" s="46"/>
      <c r="C120" s="46"/>
      <c r="D120" s="46"/>
      <c r="E120" s="46"/>
      <c r="F120" s="19" t="s">
        <v>20</v>
      </c>
      <c r="G120" s="26">
        <v>0</v>
      </c>
      <c r="H120" s="57"/>
      <c r="I120" s="57"/>
    </row>
    <row r="121" spans="1:9" ht="72" customHeight="1" thickBot="1" x14ac:dyDescent="0.3">
      <c r="A121" s="113"/>
      <c r="B121" s="47"/>
      <c r="C121" s="46"/>
      <c r="D121" s="46"/>
      <c r="E121" s="46"/>
      <c r="F121" s="19" t="s">
        <v>21</v>
      </c>
      <c r="G121" s="26">
        <v>0</v>
      </c>
      <c r="H121" s="57"/>
      <c r="I121" s="57"/>
    </row>
    <row r="122" spans="1:9" ht="21.6" customHeight="1" thickBot="1" x14ac:dyDescent="0.3">
      <c r="A122" s="39">
        <v>3</v>
      </c>
      <c r="B122" s="27" t="s">
        <v>43</v>
      </c>
      <c r="C122" s="42" t="s">
        <v>79</v>
      </c>
      <c r="D122" s="42" t="s">
        <v>26</v>
      </c>
      <c r="E122" s="42" t="s">
        <v>27</v>
      </c>
      <c r="F122" s="16" t="s">
        <v>10</v>
      </c>
      <c r="G122" s="17">
        <f>G123+G124+G125+G126+G127</f>
        <v>1253.79</v>
      </c>
      <c r="H122" s="53" t="s">
        <v>11</v>
      </c>
      <c r="I122" s="53" t="s">
        <v>11</v>
      </c>
    </row>
    <row r="123" spans="1:9" ht="21.6" customHeight="1" thickBot="1" x14ac:dyDescent="0.3">
      <c r="A123" s="40"/>
      <c r="B123" s="42" t="s">
        <v>114</v>
      </c>
      <c r="C123" s="75"/>
      <c r="D123" s="43"/>
      <c r="E123" s="43"/>
      <c r="F123" s="21" t="s">
        <v>18</v>
      </c>
      <c r="G123" s="17">
        <f>G129+G153</f>
        <v>35.92</v>
      </c>
      <c r="H123" s="54"/>
      <c r="I123" s="54"/>
    </row>
    <row r="124" spans="1:9" ht="21.6" customHeight="1" thickBot="1" x14ac:dyDescent="0.3">
      <c r="A124" s="40"/>
      <c r="B124" s="43"/>
      <c r="C124" s="75"/>
      <c r="D124" s="43"/>
      <c r="E124" s="43"/>
      <c r="F124" s="21" t="s">
        <v>19</v>
      </c>
      <c r="G124" s="17">
        <f>G130+G154</f>
        <v>1217.8699999999999</v>
      </c>
      <c r="H124" s="54"/>
      <c r="I124" s="54"/>
    </row>
    <row r="125" spans="1:9" ht="21.6" customHeight="1" thickBot="1" x14ac:dyDescent="0.3">
      <c r="A125" s="40"/>
      <c r="B125" s="43"/>
      <c r="C125" s="75"/>
      <c r="D125" s="43"/>
      <c r="E125" s="43"/>
      <c r="F125" s="21" t="s">
        <v>20</v>
      </c>
      <c r="G125" s="17">
        <f>G131+G155</f>
        <v>0</v>
      </c>
      <c r="H125" s="54"/>
      <c r="I125" s="54"/>
    </row>
    <row r="126" spans="1:9" ht="21.6" customHeight="1" thickBot="1" x14ac:dyDescent="0.3">
      <c r="A126" s="40"/>
      <c r="B126" s="43"/>
      <c r="C126" s="75"/>
      <c r="D126" s="43"/>
      <c r="E126" s="43"/>
      <c r="F126" s="21" t="s">
        <v>21</v>
      </c>
      <c r="G126" s="17">
        <f>G132+G156</f>
        <v>0</v>
      </c>
      <c r="H126" s="54"/>
      <c r="I126" s="54"/>
    </row>
    <row r="127" spans="1:9" ht="21.6" customHeight="1" thickBot="1" x14ac:dyDescent="0.3">
      <c r="A127" s="41"/>
      <c r="B127" s="44"/>
      <c r="C127" s="76"/>
      <c r="D127" s="44"/>
      <c r="E127" s="44"/>
      <c r="F127" s="21" t="s">
        <v>22</v>
      </c>
      <c r="G127" s="17">
        <f>G133+G157</f>
        <v>0</v>
      </c>
      <c r="H127" s="55"/>
      <c r="I127" s="55"/>
    </row>
    <row r="128" spans="1:9" ht="21.6" customHeight="1" thickBot="1" x14ac:dyDescent="0.3">
      <c r="A128" s="68" t="s">
        <v>50</v>
      </c>
      <c r="B128" s="18" t="s">
        <v>44</v>
      </c>
      <c r="C128" s="45" t="s">
        <v>79</v>
      </c>
      <c r="D128" s="45" t="s">
        <v>26</v>
      </c>
      <c r="E128" s="45" t="s">
        <v>101</v>
      </c>
      <c r="F128" s="14" t="s">
        <v>10</v>
      </c>
      <c r="G128" s="7">
        <f>G129+G130+G131+G132+G133</f>
        <v>1059.44</v>
      </c>
      <c r="H128" s="56" t="s">
        <v>57</v>
      </c>
      <c r="I128" s="56" t="s">
        <v>11</v>
      </c>
    </row>
    <row r="129" spans="1:9" ht="21.6" customHeight="1" thickBot="1" x14ac:dyDescent="0.3">
      <c r="A129" s="113"/>
      <c r="B129" s="46" t="s">
        <v>45</v>
      </c>
      <c r="C129" s="46"/>
      <c r="D129" s="46"/>
      <c r="E129" s="46"/>
      <c r="F129" s="19" t="s">
        <v>18</v>
      </c>
      <c r="G129" s="7">
        <f>G147</f>
        <v>35.92</v>
      </c>
      <c r="H129" s="57"/>
      <c r="I129" s="57"/>
    </row>
    <row r="130" spans="1:9" ht="21.6" customHeight="1" thickBot="1" x14ac:dyDescent="0.3">
      <c r="A130" s="113"/>
      <c r="B130" s="46"/>
      <c r="C130" s="46"/>
      <c r="D130" s="46"/>
      <c r="E130" s="46"/>
      <c r="F130" s="19" t="s">
        <v>19</v>
      </c>
      <c r="G130" s="7">
        <f>G142+G136+G148</f>
        <v>1023.52</v>
      </c>
      <c r="H130" s="57"/>
      <c r="I130" s="57"/>
    </row>
    <row r="131" spans="1:9" ht="21.6" customHeight="1" thickBot="1" x14ac:dyDescent="0.3">
      <c r="A131" s="113"/>
      <c r="B131" s="46"/>
      <c r="C131" s="46"/>
      <c r="D131" s="46"/>
      <c r="E131" s="46"/>
      <c r="F131" s="19" t="s">
        <v>20</v>
      </c>
      <c r="G131" s="7">
        <v>0</v>
      </c>
      <c r="H131" s="57"/>
      <c r="I131" s="57"/>
    </row>
    <row r="132" spans="1:9" ht="21.6" customHeight="1" thickBot="1" x14ac:dyDescent="0.3">
      <c r="A132" s="113"/>
      <c r="B132" s="46"/>
      <c r="C132" s="46"/>
      <c r="D132" s="46"/>
      <c r="E132" s="46"/>
      <c r="F132" s="19" t="s">
        <v>21</v>
      </c>
      <c r="G132" s="7">
        <v>0</v>
      </c>
      <c r="H132" s="57"/>
      <c r="I132" s="57"/>
    </row>
    <row r="133" spans="1:9" ht="21.6" customHeight="1" thickBot="1" x14ac:dyDescent="0.3">
      <c r="A133" s="114"/>
      <c r="B133" s="46"/>
      <c r="C133" s="47"/>
      <c r="D133" s="47"/>
      <c r="E133" s="47"/>
      <c r="F133" s="19" t="s">
        <v>22</v>
      </c>
      <c r="G133" s="7">
        <v>0</v>
      </c>
      <c r="H133" s="58"/>
      <c r="I133" s="58"/>
    </row>
    <row r="134" spans="1:9" ht="21.6" customHeight="1" thickBot="1" x14ac:dyDescent="0.3">
      <c r="A134" s="39" t="s">
        <v>92</v>
      </c>
      <c r="B134" s="42" t="s">
        <v>93</v>
      </c>
      <c r="C134" s="42" t="s">
        <v>79</v>
      </c>
      <c r="D134" s="42" t="s">
        <v>26</v>
      </c>
      <c r="E134" s="42" t="s">
        <v>101</v>
      </c>
      <c r="F134" s="21" t="s">
        <v>10</v>
      </c>
      <c r="G134" s="17">
        <v>0</v>
      </c>
      <c r="H134" s="53" t="s">
        <v>11</v>
      </c>
      <c r="I134" s="53" t="s">
        <v>11</v>
      </c>
    </row>
    <row r="135" spans="1:9" ht="21.6" customHeight="1" thickBot="1" x14ac:dyDescent="0.3">
      <c r="A135" s="89"/>
      <c r="B135" s="43"/>
      <c r="C135" s="43"/>
      <c r="D135" s="43"/>
      <c r="E135" s="43"/>
      <c r="F135" s="21" t="s">
        <v>18</v>
      </c>
      <c r="G135" s="17">
        <v>0</v>
      </c>
      <c r="H135" s="89"/>
      <c r="I135" s="89"/>
    </row>
    <row r="136" spans="1:9" ht="21.6" customHeight="1" thickBot="1" x14ac:dyDescent="0.3">
      <c r="A136" s="89"/>
      <c r="B136" s="43"/>
      <c r="C136" s="43"/>
      <c r="D136" s="43"/>
      <c r="E136" s="43"/>
      <c r="F136" s="21" t="s">
        <v>19</v>
      </c>
      <c r="G136" s="17">
        <v>0</v>
      </c>
      <c r="H136" s="89"/>
      <c r="I136" s="89"/>
    </row>
    <row r="137" spans="1:9" ht="21.6" customHeight="1" thickBot="1" x14ac:dyDescent="0.3">
      <c r="A137" s="89"/>
      <c r="B137" s="43"/>
      <c r="C137" s="43"/>
      <c r="D137" s="43"/>
      <c r="E137" s="43"/>
      <c r="F137" s="21" t="s">
        <v>20</v>
      </c>
      <c r="G137" s="17">
        <v>0</v>
      </c>
      <c r="H137" s="89"/>
      <c r="I137" s="89"/>
    </row>
    <row r="138" spans="1:9" ht="21.6" customHeight="1" thickBot="1" x14ac:dyDescent="0.3">
      <c r="A138" s="89"/>
      <c r="B138" s="43"/>
      <c r="C138" s="43"/>
      <c r="D138" s="43"/>
      <c r="E138" s="43"/>
      <c r="F138" s="21" t="s">
        <v>21</v>
      </c>
      <c r="G138" s="17">
        <v>0</v>
      </c>
      <c r="H138" s="89"/>
      <c r="I138" s="89"/>
    </row>
    <row r="139" spans="1:9" ht="21.6" customHeight="1" thickBot="1" x14ac:dyDescent="0.3">
      <c r="A139" s="90"/>
      <c r="B139" s="44"/>
      <c r="C139" s="44"/>
      <c r="D139" s="44"/>
      <c r="E139" s="44"/>
      <c r="F139" s="21" t="s">
        <v>22</v>
      </c>
      <c r="G139" s="17">
        <v>0</v>
      </c>
      <c r="H139" s="90"/>
      <c r="I139" s="90"/>
    </row>
    <row r="140" spans="1:9" ht="21.6" customHeight="1" thickBot="1" x14ac:dyDescent="0.3">
      <c r="A140" s="39" t="s">
        <v>96</v>
      </c>
      <c r="B140" s="42" t="s">
        <v>94</v>
      </c>
      <c r="C140" s="42" t="s">
        <v>79</v>
      </c>
      <c r="D140" s="42" t="s">
        <v>26</v>
      </c>
      <c r="E140" s="42" t="s">
        <v>101</v>
      </c>
      <c r="F140" s="21" t="s">
        <v>10</v>
      </c>
      <c r="G140" s="17">
        <v>0</v>
      </c>
      <c r="H140" s="53" t="s">
        <v>11</v>
      </c>
      <c r="I140" s="53" t="s">
        <v>11</v>
      </c>
    </row>
    <row r="141" spans="1:9" ht="21.6" customHeight="1" thickBot="1" x14ac:dyDescent="0.3">
      <c r="A141" s="89"/>
      <c r="B141" s="82"/>
      <c r="C141" s="43"/>
      <c r="D141" s="43"/>
      <c r="E141" s="43"/>
      <c r="F141" s="21" t="s">
        <v>18</v>
      </c>
      <c r="G141" s="17">
        <v>0</v>
      </c>
      <c r="H141" s="54"/>
      <c r="I141" s="54"/>
    </row>
    <row r="142" spans="1:9" ht="21.6" customHeight="1" thickBot="1" x14ac:dyDescent="0.3">
      <c r="A142" s="89"/>
      <c r="B142" s="82"/>
      <c r="C142" s="43"/>
      <c r="D142" s="43"/>
      <c r="E142" s="43"/>
      <c r="F142" s="21" t="s">
        <v>19</v>
      </c>
      <c r="G142" s="17">
        <v>79.37</v>
      </c>
      <c r="H142" s="54"/>
      <c r="I142" s="54"/>
    </row>
    <row r="143" spans="1:9" ht="21.6" customHeight="1" thickBot="1" x14ac:dyDescent="0.3">
      <c r="A143" s="89"/>
      <c r="B143" s="82"/>
      <c r="C143" s="43"/>
      <c r="D143" s="43"/>
      <c r="E143" s="43"/>
      <c r="F143" s="21" t="s">
        <v>20</v>
      </c>
      <c r="G143" s="17">
        <v>0</v>
      </c>
      <c r="H143" s="54"/>
      <c r="I143" s="54"/>
    </row>
    <row r="144" spans="1:9" ht="21.6" customHeight="1" thickBot="1" x14ac:dyDescent="0.3">
      <c r="A144" s="89"/>
      <c r="B144" s="82"/>
      <c r="C144" s="43"/>
      <c r="D144" s="43"/>
      <c r="E144" s="43"/>
      <c r="F144" s="21" t="s">
        <v>21</v>
      </c>
      <c r="G144" s="17">
        <v>0</v>
      </c>
      <c r="H144" s="54"/>
      <c r="I144" s="54"/>
    </row>
    <row r="145" spans="1:18" ht="21.6" customHeight="1" thickBot="1" x14ac:dyDescent="0.3">
      <c r="A145" s="90"/>
      <c r="B145" s="83"/>
      <c r="C145" s="44"/>
      <c r="D145" s="44"/>
      <c r="E145" s="44"/>
      <c r="F145" s="21" t="s">
        <v>22</v>
      </c>
      <c r="G145" s="17">
        <v>0</v>
      </c>
      <c r="H145" s="55"/>
      <c r="I145" s="55"/>
    </row>
    <row r="146" spans="1:18" ht="21.6" customHeight="1" thickBot="1" x14ac:dyDescent="0.3">
      <c r="A146" s="39" t="s">
        <v>97</v>
      </c>
      <c r="B146" s="42" t="s">
        <v>95</v>
      </c>
      <c r="C146" s="42" t="s">
        <v>79</v>
      </c>
      <c r="D146" s="42" t="s">
        <v>26</v>
      </c>
      <c r="E146" s="42" t="s">
        <v>101</v>
      </c>
      <c r="F146" s="21" t="s">
        <v>10</v>
      </c>
      <c r="G146" s="17">
        <v>0</v>
      </c>
      <c r="H146" s="53" t="s">
        <v>11</v>
      </c>
      <c r="I146" s="53" t="s">
        <v>11</v>
      </c>
    </row>
    <row r="147" spans="1:18" ht="21.6" customHeight="1" thickBot="1" x14ac:dyDescent="0.3">
      <c r="A147" s="89"/>
      <c r="B147" s="43"/>
      <c r="C147" s="43"/>
      <c r="D147" s="43"/>
      <c r="E147" s="43"/>
      <c r="F147" s="21" t="s">
        <v>18</v>
      </c>
      <c r="G147" s="17">
        <v>35.92</v>
      </c>
      <c r="H147" s="54"/>
      <c r="I147" s="54"/>
    </row>
    <row r="148" spans="1:18" ht="21.6" customHeight="1" thickBot="1" x14ac:dyDescent="0.3">
      <c r="A148" s="89"/>
      <c r="B148" s="43"/>
      <c r="C148" s="43"/>
      <c r="D148" s="43"/>
      <c r="E148" s="43"/>
      <c r="F148" s="21" t="s">
        <v>19</v>
      </c>
      <c r="G148" s="17">
        <v>944.15</v>
      </c>
      <c r="H148" s="54"/>
      <c r="I148" s="54"/>
    </row>
    <row r="149" spans="1:18" ht="21.6" customHeight="1" thickBot="1" x14ac:dyDescent="0.3">
      <c r="A149" s="89"/>
      <c r="B149" s="43"/>
      <c r="C149" s="43"/>
      <c r="D149" s="43"/>
      <c r="E149" s="43"/>
      <c r="F149" s="21" t="s">
        <v>20</v>
      </c>
      <c r="G149" s="17">
        <v>0</v>
      </c>
      <c r="H149" s="54"/>
      <c r="I149" s="54"/>
    </row>
    <row r="150" spans="1:18" ht="21.6" customHeight="1" thickBot="1" x14ac:dyDescent="0.3">
      <c r="A150" s="89"/>
      <c r="B150" s="43"/>
      <c r="C150" s="43"/>
      <c r="D150" s="43"/>
      <c r="E150" s="43"/>
      <c r="F150" s="21" t="s">
        <v>21</v>
      </c>
      <c r="G150" s="17">
        <v>0</v>
      </c>
      <c r="H150" s="54"/>
      <c r="I150" s="54"/>
    </row>
    <row r="151" spans="1:18" ht="21.6" customHeight="1" thickBot="1" x14ac:dyDescent="0.3">
      <c r="A151" s="90"/>
      <c r="B151" s="44"/>
      <c r="C151" s="44"/>
      <c r="D151" s="44"/>
      <c r="E151" s="44"/>
      <c r="F151" s="21" t="s">
        <v>22</v>
      </c>
      <c r="G151" s="17">
        <v>0</v>
      </c>
      <c r="H151" s="55"/>
      <c r="I151" s="55"/>
    </row>
    <row r="152" spans="1:18" ht="21.6" customHeight="1" thickBot="1" x14ac:dyDescent="0.3">
      <c r="A152" s="68" t="s">
        <v>51</v>
      </c>
      <c r="B152" s="18" t="s">
        <v>44</v>
      </c>
      <c r="C152" s="45" t="s">
        <v>79</v>
      </c>
      <c r="D152" s="45" t="s">
        <v>26</v>
      </c>
      <c r="E152" s="45" t="s">
        <v>101</v>
      </c>
      <c r="F152" s="14" t="s">
        <v>10</v>
      </c>
      <c r="G152" s="7">
        <f>G153+G154+G155+G156+G157</f>
        <v>194.35</v>
      </c>
      <c r="H152" s="56" t="s">
        <v>59</v>
      </c>
      <c r="I152" s="56" t="s">
        <v>11</v>
      </c>
    </row>
    <row r="153" spans="1:18" ht="21.6" customHeight="1" thickBot="1" x14ac:dyDescent="0.3">
      <c r="A153" s="113"/>
      <c r="B153" s="45" t="s">
        <v>58</v>
      </c>
      <c r="C153" s="46"/>
      <c r="D153" s="46"/>
      <c r="E153" s="46"/>
      <c r="F153" s="19" t="s">
        <v>18</v>
      </c>
      <c r="G153" s="7">
        <v>0</v>
      </c>
      <c r="H153" s="57"/>
      <c r="I153" s="57"/>
    </row>
    <row r="154" spans="1:18" ht="21.6" customHeight="1" thickBot="1" x14ac:dyDescent="0.3">
      <c r="A154" s="113"/>
      <c r="B154" s="46"/>
      <c r="C154" s="46"/>
      <c r="D154" s="46"/>
      <c r="E154" s="46"/>
      <c r="F154" s="19" t="s">
        <v>19</v>
      </c>
      <c r="G154" s="7">
        <f>G160+G166+G172</f>
        <v>194.35</v>
      </c>
      <c r="H154" s="57"/>
      <c r="I154" s="57"/>
    </row>
    <row r="155" spans="1:18" ht="21.6" customHeight="1" thickBot="1" x14ac:dyDescent="0.3">
      <c r="A155" s="113"/>
      <c r="B155" s="46"/>
      <c r="C155" s="46"/>
      <c r="D155" s="46"/>
      <c r="E155" s="46"/>
      <c r="F155" s="19" t="s">
        <v>20</v>
      </c>
      <c r="G155" s="7">
        <v>0</v>
      </c>
      <c r="H155" s="57"/>
      <c r="I155" s="57"/>
    </row>
    <row r="156" spans="1:18" ht="21.6" customHeight="1" thickBot="1" x14ac:dyDescent="0.3">
      <c r="A156" s="113"/>
      <c r="B156" s="46"/>
      <c r="C156" s="46"/>
      <c r="D156" s="46"/>
      <c r="E156" s="46"/>
      <c r="F156" s="19" t="s">
        <v>21</v>
      </c>
      <c r="G156" s="7">
        <v>0</v>
      </c>
      <c r="H156" s="57"/>
      <c r="I156" s="57"/>
      <c r="R156" s="6"/>
    </row>
    <row r="157" spans="1:18" ht="21.6" customHeight="1" thickBot="1" x14ac:dyDescent="0.3">
      <c r="A157" s="114"/>
      <c r="B157" s="47"/>
      <c r="C157" s="47"/>
      <c r="D157" s="47"/>
      <c r="E157" s="47"/>
      <c r="F157" s="19" t="s">
        <v>22</v>
      </c>
      <c r="G157" s="7">
        <v>0</v>
      </c>
      <c r="H157" s="58"/>
      <c r="I157" s="58"/>
    </row>
    <row r="158" spans="1:18" ht="21.6" customHeight="1" thickBot="1" x14ac:dyDescent="0.3">
      <c r="A158" s="39" t="s">
        <v>98</v>
      </c>
      <c r="B158" s="42" t="s">
        <v>93</v>
      </c>
      <c r="C158" s="42" t="s">
        <v>79</v>
      </c>
      <c r="D158" s="42" t="s">
        <v>26</v>
      </c>
      <c r="E158" s="45" t="s">
        <v>101</v>
      </c>
      <c r="F158" s="16" t="s">
        <v>10</v>
      </c>
      <c r="G158" s="17">
        <f>G159+G160+G161+G162+G163</f>
        <v>11.88</v>
      </c>
      <c r="H158" s="53" t="s">
        <v>11</v>
      </c>
      <c r="I158" s="53" t="s">
        <v>11</v>
      </c>
    </row>
    <row r="159" spans="1:18" ht="21.6" customHeight="1" thickBot="1" x14ac:dyDescent="0.3">
      <c r="A159" s="40"/>
      <c r="B159" s="43"/>
      <c r="C159" s="43"/>
      <c r="D159" s="43"/>
      <c r="E159" s="46"/>
      <c r="F159" s="21" t="s">
        <v>18</v>
      </c>
      <c r="G159" s="17">
        <v>0</v>
      </c>
      <c r="H159" s="54"/>
      <c r="I159" s="54"/>
    </row>
    <row r="160" spans="1:18" ht="21.6" customHeight="1" thickBot="1" x14ac:dyDescent="0.3">
      <c r="A160" s="40"/>
      <c r="B160" s="43"/>
      <c r="C160" s="43"/>
      <c r="D160" s="43"/>
      <c r="E160" s="46"/>
      <c r="F160" s="21" t="s">
        <v>19</v>
      </c>
      <c r="G160" s="17">
        <v>11.88</v>
      </c>
      <c r="H160" s="54"/>
      <c r="I160" s="54"/>
    </row>
    <row r="161" spans="1:9" ht="21.6" customHeight="1" thickBot="1" x14ac:dyDescent="0.3">
      <c r="A161" s="40"/>
      <c r="B161" s="43"/>
      <c r="C161" s="43"/>
      <c r="D161" s="43"/>
      <c r="E161" s="46"/>
      <c r="F161" s="21" t="s">
        <v>20</v>
      </c>
      <c r="G161" s="17">
        <v>0</v>
      </c>
      <c r="H161" s="54"/>
      <c r="I161" s="54"/>
    </row>
    <row r="162" spans="1:9" ht="21.6" customHeight="1" thickBot="1" x14ac:dyDescent="0.3">
      <c r="A162" s="40"/>
      <c r="B162" s="43"/>
      <c r="C162" s="43"/>
      <c r="D162" s="43"/>
      <c r="E162" s="46"/>
      <c r="F162" s="21" t="s">
        <v>21</v>
      </c>
      <c r="G162" s="17">
        <v>0</v>
      </c>
      <c r="H162" s="54"/>
      <c r="I162" s="54"/>
    </row>
    <row r="163" spans="1:9" ht="21.6" customHeight="1" thickBot="1" x14ac:dyDescent="0.3">
      <c r="A163" s="41"/>
      <c r="B163" s="44"/>
      <c r="C163" s="44"/>
      <c r="D163" s="44"/>
      <c r="E163" s="47"/>
      <c r="F163" s="21" t="s">
        <v>22</v>
      </c>
      <c r="G163" s="17">
        <v>0</v>
      </c>
      <c r="H163" s="55"/>
      <c r="I163" s="55"/>
    </row>
    <row r="164" spans="1:9" ht="21.6" customHeight="1" thickBot="1" x14ac:dyDescent="0.3">
      <c r="A164" s="39" t="s">
        <v>99</v>
      </c>
      <c r="B164" s="42" t="s">
        <v>94</v>
      </c>
      <c r="C164" s="42" t="s">
        <v>79</v>
      </c>
      <c r="D164" s="42" t="s">
        <v>26</v>
      </c>
      <c r="E164" s="45" t="s">
        <v>101</v>
      </c>
      <c r="F164" s="16" t="s">
        <v>10</v>
      </c>
      <c r="G164" s="17">
        <f>G165+G166+G167+G168+G169</f>
        <v>57.47</v>
      </c>
      <c r="H164" s="53" t="s">
        <v>11</v>
      </c>
      <c r="I164" s="53" t="s">
        <v>11</v>
      </c>
    </row>
    <row r="165" spans="1:9" ht="21.6" customHeight="1" thickBot="1" x14ac:dyDescent="0.3">
      <c r="A165" s="40"/>
      <c r="B165" s="43"/>
      <c r="C165" s="43"/>
      <c r="D165" s="43"/>
      <c r="E165" s="46"/>
      <c r="F165" s="21" t="s">
        <v>18</v>
      </c>
      <c r="G165" s="17">
        <v>0</v>
      </c>
      <c r="H165" s="54"/>
      <c r="I165" s="54"/>
    </row>
    <row r="166" spans="1:9" ht="21.6" customHeight="1" thickBot="1" x14ac:dyDescent="0.3">
      <c r="A166" s="40"/>
      <c r="B166" s="43"/>
      <c r="C166" s="43"/>
      <c r="D166" s="43"/>
      <c r="E166" s="46"/>
      <c r="F166" s="21" t="s">
        <v>19</v>
      </c>
      <c r="G166" s="17">
        <v>57.47</v>
      </c>
      <c r="H166" s="54"/>
      <c r="I166" s="54"/>
    </row>
    <row r="167" spans="1:9" ht="21.6" customHeight="1" thickBot="1" x14ac:dyDescent="0.3">
      <c r="A167" s="40"/>
      <c r="B167" s="43"/>
      <c r="C167" s="43"/>
      <c r="D167" s="43"/>
      <c r="E167" s="46"/>
      <c r="F167" s="21" t="s">
        <v>20</v>
      </c>
      <c r="G167" s="17">
        <v>0</v>
      </c>
      <c r="H167" s="54"/>
      <c r="I167" s="54"/>
    </row>
    <row r="168" spans="1:9" ht="21.6" customHeight="1" thickBot="1" x14ac:dyDescent="0.3">
      <c r="A168" s="40"/>
      <c r="B168" s="43"/>
      <c r="C168" s="43"/>
      <c r="D168" s="43"/>
      <c r="E168" s="46"/>
      <c r="F168" s="21" t="s">
        <v>21</v>
      </c>
      <c r="G168" s="17">
        <v>0</v>
      </c>
      <c r="H168" s="54"/>
      <c r="I168" s="54"/>
    </row>
    <row r="169" spans="1:9" ht="21.6" customHeight="1" thickBot="1" x14ac:dyDescent="0.3">
      <c r="A169" s="41"/>
      <c r="B169" s="44"/>
      <c r="C169" s="44"/>
      <c r="D169" s="44"/>
      <c r="E169" s="47"/>
      <c r="F169" s="21" t="s">
        <v>22</v>
      </c>
      <c r="G169" s="17">
        <v>0</v>
      </c>
      <c r="H169" s="55"/>
      <c r="I169" s="55"/>
    </row>
    <row r="170" spans="1:9" ht="21.6" customHeight="1" thickBot="1" x14ac:dyDescent="0.3">
      <c r="A170" s="39" t="s">
        <v>107</v>
      </c>
      <c r="B170" s="42" t="s">
        <v>109</v>
      </c>
      <c r="C170" s="42" t="s">
        <v>79</v>
      </c>
      <c r="D170" s="42" t="s">
        <v>26</v>
      </c>
      <c r="E170" s="45" t="s">
        <v>101</v>
      </c>
      <c r="F170" s="16" t="s">
        <v>10</v>
      </c>
      <c r="G170" s="17">
        <f>G171+G172+G173+G174+G175</f>
        <v>125</v>
      </c>
      <c r="H170" s="53" t="s">
        <v>11</v>
      </c>
      <c r="I170" s="53" t="s">
        <v>11</v>
      </c>
    </row>
    <row r="171" spans="1:9" ht="21.6" customHeight="1" thickBot="1" x14ac:dyDescent="0.3">
      <c r="A171" s="89"/>
      <c r="B171" s="82"/>
      <c r="C171" s="43"/>
      <c r="D171" s="43"/>
      <c r="E171" s="46"/>
      <c r="F171" s="21" t="s">
        <v>18</v>
      </c>
      <c r="G171" s="17">
        <v>0</v>
      </c>
      <c r="H171" s="54"/>
      <c r="I171" s="54"/>
    </row>
    <row r="172" spans="1:9" ht="21.6" customHeight="1" thickBot="1" x14ac:dyDescent="0.3">
      <c r="A172" s="89"/>
      <c r="B172" s="82"/>
      <c r="C172" s="43"/>
      <c r="D172" s="43"/>
      <c r="E172" s="46"/>
      <c r="F172" s="21" t="s">
        <v>19</v>
      </c>
      <c r="G172" s="17">
        <v>125</v>
      </c>
      <c r="H172" s="54"/>
      <c r="I172" s="54"/>
    </row>
    <row r="173" spans="1:9" ht="21.6" customHeight="1" thickBot="1" x14ac:dyDescent="0.3">
      <c r="A173" s="89"/>
      <c r="B173" s="82"/>
      <c r="C173" s="43"/>
      <c r="D173" s="43"/>
      <c r="E173" s="46"/>
      <c r="F173" s="21" t="s">
        <v>20</v>
      </c>
      <c r="G173" s="17">
        <v>0</v>
      </c>
      <c r="H173" s="54"/>
      <c r="I173" s="54"/>
    </row>
    <row r="174" spans="1:9" ht="21.6" customHeight="1" thickBot="1" x14ac:dyDescent="0.3">
      <c r="A174" s="89"/>
      <c r="B174" s="82"/>
      <c r="C174" s="43"/>
      <c r="D174" s="43"/>
      <c r="E174" s="46"/>
      <c r="F174" s="21" t="s">
        <v>21</v>
      </c>
      <c r="G174" s="17">
        <v>0</v>
      </c>
      <c r="H174" s="54"/>
      <c r="I174" s="54"/>
    </row>
    <row r="175" spans="1:9" ht="21.6" customHeight="1" thickBot="1" x14ac:dyDescent="0.3">
      <c r="A175" s="90"/>
      <c r="B175" s="83"/>
      <c r="C175" s="44"/>
      <c r="D175" s="44"/>
      <c r="E175" s="47"/>
      <c r="F175" s="21" t="s">
        <v>22</v>
      </c>
      <c r="G175" s="17">
        <v>0</v>
      </c>
      <c r="H175" s="55"/>
      <c r="I175" s="55"/>
    </row>
    <row r="176" spans="1:9" ht="21.6" customHeight="1" thickBot="1" x14ac:dyDescent="0.3">
      <c r="A176" s="59">
        <v>6</v>
      </c>
      <c r="B176" s="15" t="s">
        <v>46</v>
      </c>
      <c r="C176" s="62" t="s">
        <v>83</v>
      </c>
      <c r="D176" s="62" t="s">
        <v>26</v>
      </c>
      <c r="E176" s="62" t="s">
        <v>27</v>
      </c>
      <c r="F176" s="16" t="s">
        <v>10</v>
      </c>
      <c r="G176" s="17">
        <f>G177+G178+G179+G180+G181</f>
        <v>2100.4299999999998</v>
      </c>
      <c r="H176" s="65" t="s">
        <v>84</v>
      </c>
      <c r="I176" s="65" t="s">
        <v>11</v>
      </c>
    </row>
    <row r="177" spans="1:10" ht="21.6" customHeight="1" thickBot="1" x14ac:dyDescent="0.3">
      <c r="A177" s="60"/>
      <c r="B177" s="63" t="s">
        <v>76</v>
      </c>
      <c r="C177" s="84"/>
      <c r="D177" s="63"/>
      <c r="E177" s="63"/>
      <c r="F177" s="16" t="s">
        <v>18</v>
      </c>
      <c r="G177" s="17">
        <f>G183</f>
        <v>977.81999999999994</v>
      </c>
      <c r="H177" s="66"/>
      <c r="I177" s="66"/>
    </row>
    <row r="178" spans="1:10" ht="21.6" customHeight="1" thickBot="1" x14ac:dyDescent="0.3">
      <c r="A178" s="60"/>
      <c r="B178" s="63"/>
      <c r="C178" s="84"/>
      <c r="D178" s="63"/>
      <c r="E178" s="63"/>
      <c r="F178" s="16" t="s">
        <v>19</v>
      </c>
      <c r="G178" s="17">
        <f>G184</f>
        <v>822.61</v>
      </c>
      <c r="H178" s="66"/>
      <c r="I178" s="66"/>
    </row>
    <row r="179" spans="1:10" ht="21.6" customHeight="1" thickBot="1" x14ac:dyDescent="0.3">
      <c r="A179" s="60"/>
      <c r="B179" s="63"/>
      <c r="C179" s="84"/>
      <c r="D179" s="63"/>
      <c r="E179" s="63"/>
      <c r="F179" s="16" t="s">
        <v>20</v>
      </c>
      <c r="G179" s="17">
        <f>G185</f>
        <v>300</v>
      </c>
      <c r="H179" s="66"/>
      <c r="I179" s="66"/>
    </row>
    <row r="180" spans="1:10" ht="21.6" customHeight="1" thickBot="1" x14ac:dyDescent="0.3">
      <c r="A180" s="60"/>
      <c r="B180" s="63"/>
      <c r="C180" s="84"/>
      <c r="D180" s="63"/>
      <c r="E180" s="63"/>
      <c r="F180" s="16" t="s">
        <v>21</v>
      </c>
      <c r="G180" s="17">
        <f>G186</f>
        <v>0</v>
      </c>
      <c r="H180" s="66"/>
      <c r="I180" s="66"/>
    </row>
    <row r="181" spans="1:10" ht="21.6" customHeight="1" thickBot="1" x14ac:dyDescent="0.3">
      <c r="A181" s="61"/>
      <c r="B181" s="64"/>
      <c r="C181" s="85"/>
      <c r="D181" s="64"/>
      <c r="E181" s="64"/>
      <c r="F181" s="16" t="s">
        <v>22</v>
      </c>
      <c r="G181" s="17">
        <f>G187</f>
        <v>0</v>
      </c>
      <c r="H181" s="67"/>
      <c r="I181" s="67"/>
    </row>
    <row r="182" spans="1:10" ht="21.6" customHeight="1" thickBot="1" x14ac:dyDescent="0.3">
      <c r="A182" s="68" t="s">
        <v>52</v>
      </c>
      <c r="B182" s="28" t="s">
        <v>44</v>
      </c>
      <c r="C182" s="45" t="s">
        <v>83</v>
      </c>
      <c r="D182" s="45" t="s">
        <v>26</v>
      </c>
      <c r="E182" s="45" t="s">
        <v>27</v>
      </c>
      <c r="F182" s="14" t="s">
        <v>10</v>
      </c>
      <c r="G182" s="7">
        <f>G183+G184+G185+G186+G187</f>
        <v>2100.4299999999998</v>
      </c>
      <c r="H182" s="56" t="s">
        <v>11</v>
      </c>
      <c r="I182" s="56" t="s">
        <v>11</v>
      </c>
    </row>
    <row r="183" spans="1:10" ht="21.6" customHeight="1" thickBot="1" x14ac:dyDescent="0.3">
      <c r="A183" s="69"/>
      <c r="B183" s="45" t="s">
        <v>88</v>
      </c>
      <c r="C183" s="51"/>
      <c r="D183" s="46"/>
      <c r="E183" s="46"/>
      <c r="F183" s="19" t="s">
        <v>18</v>
      </c>
      <c r="G183" s="7">
        <f>G189+G195+G213+G201+G207</f>
        <v>977.81999999999994</v>
      </c>
      <c r="H183" s="57"/>
      <c r="I183" s="57"/>
    </row>
    <row r="184" spans="1:10" ht="21.6" customHeight="1" thickBot="1" x14ac:dyDescent="0.3">
      <c r="A184" s="69"/>
      <c r="B184" s="46"/>
      <c r="C184" s="51"/>
      <c r="D184" s="46"/>
      <c r="E184" s="46"/>
      <c r="F184" s="19" t="s">
        <v>19</v>
      </c>
      <c r="G184" s="7">
        <f>G190+G196+G214+G202</f>
        <v>822.61</v>
      </c>
      <c r="H184" s="57"/>
      <c r="I184" s="57"/>
    </row>
    <row r="185" spans="1:10" ht="21.6" customHeight="1" thickBot="1" x14ac:dyDescent="0.3">
      <c r="A185" s="69"/>
      <c r="B185" s="46"/>
      <c r="C185" s="51"/>
      <c r="D185" s="46"/>
      <c r="E185" s="46"/>
      <c r="F185" s="19" t="s">
        <v>20</v>
      </c>
      <c r="G185" s="7">
        <f>G191+G197+G215+G203</f>
        <v>300</v>
      </c>
      <c r="H185" s="57"/>
      <c r="I185" s="57"/>
    </row>
    <row r="186" spans="1:10" ht="27.75" customHeight="1" thickBot="1" x14ac:dyDescent="0.3">
      <c r="A186" s="69"/>
      <c r="B186" s="46"/>
      <c r="C186" s="51"/>
      <c r="D186" s="46"/>
      <c r="E186" s="46"/>
      <c r="F186" s="19" t="s">
        <v>21</v>
      </c>
      <c r="G186" s="7">
        <f>G192+G198+G216</f>
        <v>0</v>
      </c>
      <c r="H186" s="57"/>
      <c r="I186" s="57"/>
      <c r="J186" s="2"/>
    </row>
    <row r="187" spans="1:10" ht="21" hidden="1" customHeight="1" thickBot="1" x14ac:dyDescent="0.3">
      <c r="A187" s="70"/>
      <c r="B187" s="47"/>
      <c r="C187" s="52"/>
      <c r="D187" s="47"/>
      <c r="E187" s="47"/>
      <c r="F187" s="19" t="s">
        <v>22</v>
      </c>
      <c r="G187" s="7">
        <f>G193+G199+G217</f>
        <v>0</v>
      </c>
      <c r="H187" s="58"/>
      <c r="I187" s="58"/>
    </row>
    <row r="188" spans="1:10" ht="21.6" customHeight="1" thickBot="1" x14ac:dyDescent="0.3">
      <c r="A188" s="104" t="s">
        <v>89</v>
      </c>
      <c r="B188" s="53" t="s">
        <v>85</v>
      </c>
      <c r="C188" s="48" t="s">
        <v>83</v>
      </c>
      <c r="D188" s="42" t="s">
        <v>26</v>
      </c>
      <c r="E188" s="42" t="s">
        <v>27</v>
      </c>
      <c r="F188" s="16" t="s">
        <v>10</v>
      </c>
      <c r="G188" s="17">
        <f>G189+G190+G191+G192+G193</f>
        <v>1743.73</v>
      </c>
      <c r="H188" s="53" t="s">
        <v>11</v>
      </c>
      <c r="I188" s="53" t="s">
        <v>11</v>
      </c>
    </row>
    <row r="189" spans="1:10" ht="21.6" customHeight="1" thickBot="1" x14ac:dyDescent="0.3">
      <c r="A189" s="105"/>
      <c r="B189" s="54"/>
      <c r="C189" s="49"/>
      <c r="D189" s="43"/>
      <c r="E189" s="43"/>
      <c r="F189" s="21" t="s">
        <v>18</v>
      </c>
      <c r="G189" s="17">
        <v>921.12</v>
      </c>
      <c r="H189" s="54"/>
      <c r="I189" s="54"/>
    </row>
    <row r="190" spans="1:10" ht="21.6" customHeight="1" thickBot="1" x14ac:dyDescent="0.3">
      <c r="A190" s="105"/>
      <c r="B190" s="54"/>
      <c r="C190" s="49"/>
      <c r="D190" s="43"/>
      <c r="E190" s="43"/>
      <c r="F190" s="21" t="s">
        <v>19</v>
      </c>
      <c r="G190" s="17">
        <v>822.61</v>
      </c>
      <c r="H190" s="54"/>
      <c r="I190" s="54"/>
    </row>
    <row r="191" spans="1:10" ht="21.6" customHeight="1" thickBot="1" x14ac:dyDescent="0.3">
      <c r="A191" s="105"/>
      <c r="B191" s="54"/>
      <c r="C191" s="49"/>
      <c r="D191" s="43"/>
      <c r="E191" s="43"/>
      <c r="F191" s="21" t="s">
        <v>20</v>
      </c>
      <c r="G191" s="17">
        <v>0</v>
      </c>
      <c r="H191" s="54"/>
      <c r="I191" s="54"/>
    </row>
    <row r="192" spans="1:10" ht="21.6" customHeight="1" thickBot="1" x14ac:dyDescent="0.3">
      <c r="A192" s="105"/>
      <c r="B192" s="54"/>
      <c r="C192" s="49"/>
      <c r="D192" s="43"/>
      <c r="E192" s="43"/>
      <c r="F192" s="21" t="s">
        <v>21</v>
      </c>
      <c r="G192" s="17">
        <v>0</v>
      </c>
      <c r="H192" s="54"/>
      <c r="I192" s="54"/>
      <c r="J192" s="2"/>
    </row>
    <row r="193" spans="1:9" ht="21.6" customHeight="1" thickBot="1" x14ac:dyDescent="0.3">
      <c r="A193" s="106"/>
      <c r="B193" s="55"/>
      <c r="C193" s="50"/>
      <c r="D193" s="44"/>
      <c r="E193" s="44"/>
      <c r="F193" s="21" t="s">
        <v>22</v>
      </c>
      <c r="G193" s="17">
        <v>0</v>
      </c>
      <c r="H193" s="55"/>
      <c r="I193" s="55"/>
    </row>
    <row r="194" spans="1:9" ht="21.6" customHeight="1" thickBot="1" x14ac:dyDescent="0.3">
      <c r="A194" s="39" t="s">
        <v>90</v>
      </c>
      <c r="B194" s="20"/>
      <c r="C194" s="42" t="s">
        <v>83</v>
      </c>
      <c r="D194" s="42" t="s">
        <v>26</v>
      </c>
      <c r="E194" s="42" t="s">
        <v>27</v>
      </c>
      <c r="F194" s="16" t="s">
        <v>10</v>
      </c>
      <c r="G194" s="17">
        <f>G195+G196+G197+G198+G199</f>
        <v>328.15</v>
      </c>
      <c r="H194" s="53" t="s">
        <v>11</v>
      </c>
      <c r="I194" s="53" t="s">
        <v>11</v>
      </c>
    </row>
    <row r="195" spans="1:9" ht="21.6" customHeight="1" thickBot="1" x14ac:dyDescent="0.3">
      <c r="A195" s="40"/>
      <c r="B195" s="77" t="s">
        <v>47</v>
      </c>
      <c r="C195" s="75"/>
      <c r="D195" s="43"/>
      <c r="E195" s="43"/>
      <c r="F195" s="21" t="s">
        <v>18</v>
      </c>
      <c r="G195" s="17">
        <v>28.15</v>
      </c>
      <c r="H195" s="54"/>
      <c r="I195" s="54"/>
    </row>
    <row r="196" spans="1:9" ht="21.6" customHeight="1" thickBot="1" x14ac:dyDescent="0.3">
      <c r="A196" s="40"/>
      <c r="B196" s="77"/>
      <c r="C196" s="75"/>
      <c r="D196" s="43"/>
      <c r="E196" s="43"/>
      <c r="F196" s="21" t="s">
        <v>19</v>
      </c>
      <c r="G196" s="17">
        <v>0</v>
      </c>
      <c r="H196" s="54"/>
      <c r="I196" s="54"/>
    </row>
    <row r="197" spans="1:9" ht="21.6" customHeight="1" thickBot="1" x14ac:dyDescent="0.3">
      <c r="A197" s="40"/>
      <c r="B197" s="77"/>
      <c r="C197" s="75"/>
      <c r="D197" s="43"/>
      <c r="E197" s="43"/>
      <c r="F197" s="21" t="s">
        <v>20</v>
      </c>
      <c r="G197" s="17">
        <v>300</v>
      </c>
      <c r="H197" s="54"/>
      <c r="I197" s="54"/>
    </row>
    <row r="198" spans="1:9" ht="21.6" customHeight="1" thickBot="1" x14ac:dyDescent="0.3">
      <c r="A198" s="40"/>
      <c r="B198" s="77"/>
      <c r="C198" s="75"/>
      <c r="D198" s="43"/>
      <c r="E198" s="43"/>
      <c r="F198" s="21" t="s">
        <v>21</v>
      </c>
      <c r="G198" s="17">
        <v>0</v>
      </c>
      <c r="H198" s="54"/>
      <c r="I198" s="54"/>
    </row>
    <row r="199" spans="1:9" ht="21.6" customHeight="1" thickBot="1" x14ac:dyDescent="0.3">
      <c r="A199" s="41"/>
      <c r="B199" s="78"/>
      <c r="C199" s="76"/>
      <c r="D199" s="44"/>
      <c r="E199" s="44"/>
      <c r="F199" s="21" t="s">
        <v>22</v>
      </c>
      <c r="G199" s="17">
        <v>0</v>
      </c>
      <c r="H199" s="55"/>
      <c r="I199" s="55"/>
    </row>
    <row r="200" spans="1:9" ht="21.6" customHeight="1" thickBot="1" x14ac:dyDescent="0.3">
      <c r="A200" s="29"/>
      <c r="B200" s="30"/>
      <c r="C200" s="42" t="s">
        <v>83</v>
      </c>
      <c r="D200" s="42" t="s">
        <v>26</v>
      </c>
      <c r="E200" s="42" t="s">
        <v>27</v>
      </c>
      <c r="F200" s="16" t="s">
        <v>10</v>
      </c>
      <c r="G200" s="17">
        <f>G201+G202+G203+G204+G205</f>
        <v>10</v>
      </c>
      <c r="H200" s="31"/>
      <c r="I200" s="31"/>
    </row>
    <row r="201" spans="1:9" ht="21.6" customHeight="1" thickBot="1" x14ac:dyDescent="0.3">
      <c r="A201" s="29"/>
      <c r="B201" s="30"/>
      <c r="C201" s="75"/>
      <c r="D201" s="43"/>
      <c r="E201" s="43"/>
      <c r="F201" s="21" t="s">
        <v>18</v>
      </c>
      <c r="G201" s="17">
        <v>10</v>
      </c>
      <c r="H201" s="31"/>
      <c r="I201" s="31"/>
    </row>
    <row r="202" spans="1:9" ht="21.6" customHeight="1" thickBot="1" x14ac:dyDescent="0.3">
      <c r="A202" s="29" t="s">
        <v>91</v>
      </c>
      <c r="B202" s="30" t="s">
        <v>94</v>
      </c>
      <c r="C202" s="75"/>
      <c r="D202" s="43"/>
      <c r="E202" s="43"/>
      <c r="F202" s="21" t="s">
        <v>19</v>
      </c>
      <c r="G202" s="17">
        <v>0</v>
      </c>
      <c r="H202" s="31"/>
      <c r="I202" s="31"/>
    </row>
    <row r="203" spans="1:9" ht="21.6" customHeight="1" thickBot="1" x14ac:dyDescent="0.3">
      <c r="A203" s="29"/>
      <c r="B203" s="30"/>
      <c r="C203" s="75"/>
      <c r="D203" s="43"/>
      <c r="E203" s="43"/>
      <c r="F203" s="21" t="s">
        <v>20</v>
      </c>
      <c r="G203" s="17">
        <v>0</v>
      </c>
      <c r="H203" s="31"/>
      <c r="I203" s="31"/>
    </row>
    <row r="204" spans="1:9" ht="21.6" customHeight="1" thickBot="1" x14ac:dyDescent="0.3">
      <c r="A204" s="29"/>
      <c r="B204" s="30"/>
      <c r="C204" s="75"/>
      <c r="D204" s="43"/>
      <c r="E204" s="43"/>
      <c r="F204" s="21" t="s">
        <v>21</v>
      </c>
      <c r="G204" s="17">
        <v>0</v>
      </c>
      <c r="H204" s="31"/>
      <c r="I204" s="31"/>
    </row>
    <row r="205" spans="1:9" ht="21.6" customHeight="1" thickBot="1" x14ac:dyDescent="0.3">
      <c r="A205" s="32"/>
      <c r="B205" s="33"/>
      <c r="C205" s="76"/>
      <c r="D205" s="44"/>
      <c r="E205" s="44"/>
      <c r="F205" s="21" t="s">
        <v>22</v>
      </c>
      <c r="G205" s="17">
        <v>0</v>
      </c>
      <c r="H205" s="31"/>
      <c r="I205" s="31"/>
    </row>
    <row r="206" spans="1:9" ht="21.6" customHeight="1" thickBot="1" x14ac:dyDescent="0.3">
      <c r="A206" s="29"/>
      <c r="B206" s="81" t="s">
        <v>95</v>
      </c>
      <c r="C206" s="42" t="s">
        <v>83</v>
      </c>
      <c r="D206" s="42" t="s">
        <v>26</v>
      </c>
      <c r="E206" s="42" t="s">
        <v>27</v>
      </c>
      <c r="F206" s="16" t="s">
        <v>10</v>
      </c>
      <c r="G206" s="17">
        <f>G207+G208+G209+G210+G211</f>
        <v>12</v>
      </c>
      <c r="H206" s="31"/>
      <c r="I206" s="31"/>
    </row>
    <row r="207" spans="1:9" ht="21.6" customHeight="1" thickBot="1" x14ac:dyDescent="0.3">
      <c r="B207" s="82"/>
      <c r="C207" s="75"/>
      <c r="D207" s="43"/>
      <c r="E207" s="43"/>
      <c r="F207" s="21" t="s">
        <v>18</v>
      </c>
      <c r="G207" s="17">
        <v>12</v>
      </c>
      <c r="H207" s="31"/>
      <c r="I207" s="31"/>
    </row>
    <row r="208" spans="1:9" ht="21.6" customHeight="1" thickBot="1" x14ac:dyDescent="0.3">
      <c r="A208" s="29" t="s">
        <v>110</v>
      </c>
      <c r="B208" s="82"/>
      <c r="C208" s="75"/>
      <c r="D208" s="43"/>
      <c r="E208" s="43"/>
      <c r="F208" s="21" t="s">
        <v>19</v>
      </c>
      <c r="G208" s="17">
        <v>0</v>
      </c>
      <c r="H208" s="31"/>
      <c r="I208" s="31"/>
    </row>
    <row r="209" spans="1:9" ht="21.6" customHeight="1" thickBot="1" x14ac:dyDescent="0.3">
      <c r="A209" s="29"/>
      <c r="B209" s="82"/>
      <c r="C209" s="75"/>
      <c r="D209" s="43"/>
      <c r="E209" s="43"/>
      <c r="F209" s="21" t="s">
        <v>20</v>
      </c>
      <c r="G209" s="17">
        <v>0</v>
      </c>
      <c r="H209" s="31"/>
      <c r="I209" s="31"/>
    </row>
    <row r="210" spans="1:9" ht="21.6" customHeight="1" thickBot="1" x14ac:dyDescent="0.3">
      <c r="A210" s="29"/>
      <c r="B210" s="82"/>
      <c r="C210" s="75"/>
      <c r="D210" s="43"/>
      <c r="E210" s="43"/>
      <c r="F210" s="21" t="s">
        <v>21</v>
      </c>
      <c r="G210" s="17">
        <v>0</v>
      </c>
      <c r="H210" s="31"/>
      <c r="I210" s="31"/>
    </row>
    <row r="211" spans="1:9" ht="21.6" customHeight="1" thickBot="1" x14ac:dyDescent="0.3">
      <c r="A211" s="29"/>
      <c r="B211" s="83"/>
      <c r="C211" s="76"/>
      <c r="D211" s="44"/>
      <c r="E211" s="44"/>
      <c r="F211" s="21" t="s">
        <v>22</v>
      </c>
      <c r="G211" s="17">
        <v>0</v>
      </c>
      <c r="H211" s="31"/>
      <c r="I211" s="31"/>
    </row>
    <row r="212" spans="1:9" ht="21.6" customHeight="1" thickBot="1" x14ac:dyDescent="0.3">
      <c r="A212" s="39" t="s">
        <v>111</v>
      </c>
      <c r="B212" s="34"/>
      <c r="C212" s="42" t="s">
        <v>83</v>
      </c>
      <c r="D212" s="42" t="s">
        <v>26</v>
      </c>
      <c r="E212" s="42" t="s">
        <v>27</v>
      </c>
      <c r="F212" s="35" t="s">
        <v>10</v>
      </c>
      <c r="G212" s="36">
        <f>G213+G214+G215+G216+G217</f>
        <v>6.55</v>
      </c>
      <c r="H212" s="56" t="s">
        <v>11</v>
      </c>
      <c r="I212" s="56" t="s">
        <v>11</v>
      </c>
    </row>
    <row r="213" spans="1:9" ht="21.6" customHeight="1" thickBot="1" x14ac:dyDescent="0.3">
      <c r="A213" s="40"/>
      <c r="B213" s="43" t="s">
        <v>73</v>
      </c>
      <c r="C213" s="79"/>
      <c r="D213" s="43"/>
      <c r="E213" s="43"/>
      <c r="F213" s="19" t="s">
        <v>18</v>
      </c>
      <c r="G213" s="7">
        <v>6.55</v>
      </c>
      <c r="H213" s="57"/>
      <c r="I213" s="57"/>
    </row>
    <row r="214" spans="1:9" ht="21.6" customHeight="1" thickBot="1" x14ac:dyDescent="0.3">
      <c r="A214" s="40"/>
      <c r="B214" s="43"/>
      <c r="C214" s="79"/>
      <c r="D214" s="43"/>
      <c r="E214" s="43"/>
      <c r="F214" s="19" t="s">
        <v>19</v>
      </c>
      <c r="G214" s="7">
        <v>0</v>
      </c>
      <c r="H214" s="57"/>
      <c r="I214" s="57"/>
    </row>
    <row r="215" spans="1:9" ht="21.6" customHeight="1" thickBot="1" x14ac:dyDescent="0.3">
      <c r="A215" s="40"/>
      <c r="B215" s="43"/>
      <c r="C215" s="79"/>
      <c r="D215" s="43"/>
      <c r="E215" s="43"/>
      <c r="F215" s="19" t="s">
        <v>20</v>
      </c>
      <c r="G215" s="7">
        <v>0</v>
      </c>
      <c r="H215" s="57"/>
      <c r="I215" s="57"/>
    </row>
    <row r="216" spans="1:9" ht="21.6" customHeight="1" thickBot="1" x14ac:dyDescent="0.3">
      <c r="A216" s="40"/>
      <c r="B216" s="43"/>
      <c r="C216" s="79"/>
      <c r="D216" s="43"/>
      <c r="E216" s="43"/>
      <c r="F216" s="19" t="s">
        <v>21</v>
      </c>
      <c r="G216" s="7">
        <v>0</v>
      </c>
      <c r="H216" s="57"/>
      <c r="I216" s="57"/>
    </row>
    <row r="217" spans="1:9" ht="21.6" customHeight="1" thickBot="1" x14ac:dyDescent="0.3">
      <c r="A217" s="41"/>
      <c r="B217" s="44"/>
      <c r="C217" s="80"/>
      <c r="D217" s="44"/>
      <c r="E217" s="44"/>
      <c r="F217" s="35" t="s">
        <v>22</v>
      </c>
      <c r="G217" s="36">
        <v>0</v>
      </c>
      <c r="H217" s="58"/>
      <c r="I217" s="58"/>
    </row>
    <row r="218" spans="1:9" ht="15.75" thickBot="1" x14ac:dyDescent="0.3">
      <c r="A218" s="71" t="s">
        <v>69</v>
      </c>
      <c r="B218" s="37" t="s">
        <v>67</v>
      </c>
      <c r="C218" s="73" t="s">
        <v>79</v>
      </c>
      <c r="D218" s="63" t="s">
        <v>26</v>
      </c>
      <c r="E218" s="63" t="s">
        <v>27</v>
      </c>
      <c r="F218" s="16" t="s">
        <v>10</v>
      </c>
      <c r="G218" s="17">
        <f>G224</f>
        <v>0</v>
      </c>
      <c r="H218" s="54" t="s">
        <v>68</v>
      </c>
      <c r="I218" s="66" t="s">
        <v>11</v>
      </c>
    </row>
    <row r="219" spans="1:9" ht="15.75" customHeight="1" thickBot="1" x14ac:dyDescent="0.3">
      <c r="A219" s="71"/>
      <c r="B219" s="63" t="s">
        <v>77</v>
      </c>
      <c r="C219" s="73"/>
      <c r="D219" s="63"/>
      <c r="E219" s="63"/>
      <c r="F219" s="16" t="s">
        <v>18</v>
      </c>
      <c r="G219" s="17">
        <f t="shared" ref="G219:G223" si="3">G225</f>
        <v>0</v>
      </c>
      <c r="H219" s="54"/>
      <c r="I219" s="66"/>
    </row>
    <row r="220" spans="1:9" ht="15.75" thickBot="1" x14ac:dyDescent="0.3">
      <c r="A220" s="71"/>
      <c r="B220" s="63"/>
      <c r="C220" s="73"/>
      <c r="D220" s="63"/>
      <c r="E220" s="63"/>
      <c r="F220" s="16" t="s">
        <v>19</v>
      </c>
      <c r="G220" s="17">
        <f t="shared" si="3"/>
        <v>0</v>
      </c>
      <c r="H220" s="54"/>
      <c r="I220" s="66"/>
    </row>
    <row r="221" spans="1:9" ht="15.75" thickBot="1" x14ac:dyDescent="0.3">
      <c r="A221" s="71"/>
      <c r="B221" s="63"/>
      <c r="C221" s="73"/>
      <c r="D221" s="63"/>
      <c r="E221" s="63"/>
      <c r="F221" s="16" t="s">
        <v>20</v>
      </c>
      <c r="G221" s="17">
        <f t="shared" si="3"/>
        <v>0</v>
      </c>
      <c r="H221" s="54"/>
      <c r="I221" s="66"/>
    </row>
    <row r="222" spans="1:9" ht="15.75" thickBot="1" x14ac:dyDescent="0.3">
      <c r="A222" s="71"/>
      <c r="B222" s="63"/>
      <c r="C222" s="73"/>
      <c r="D222" s="63"/>
      <c r="E222" s="63"/>
      <c r="F222" s="16" t="s">
        <v>21</v>
      </c>
      <c r="G222" s="17">
        <f t="shared" si="3"/>
        <v>0</v>
      </c>
      <c r="H222" s="54"/>
      <c r="I222" s="66"/>
    </row>
    <row r="223" spans="1:9" ht="64.5" customHeight="1" thickBot="1" x14ac:dyDescent="0.3">
      <c r="A223" s="72"/>
      <c r="B223" s="64"/>
      <c r="C223" s="74"/>
      <c r="D223" s="64"/>
      <c r="E223" s="64"/>
      <c r="F223" s="16" t="s">
        <v>22</v>
      </c>
      <c r="G223" s="17">
        <f t="shared" si="3"/>
        <v>0</v>
      </c>
      <c r="H223" s="55"/>
      <c r="I223" s="67"/>
    </row>
    <row r="224" spans="1:9" ht="15.75" thickBot="1" x14ac:dyDescent="0.3">
      <c r="A224" s="91" t="s">
        <v>70</v>
      </c>
      <c r="B224" s="18" t="s">
        <v>44</v>
      </c>
      <c r="C224" s="94" t="s">
        <v>79</v>
      </c>
      <c r="D224" s="94" t="s">
        <v>26</v>
      </c>
      <c r="E224" s="94" t="s">
        <v>27</v>
      </c>
      <c r="F224" s="14" t="s">
        <v>10</v>
      </c>
      <c r="G224" s="7">
        <f>G225+G226+G227+G228+G229</f>
        <v>0</v>
      </c>
      <c r="H224" s="97" t="s">
        <v>11</v>
      </c>
      <c r="I224" s="97" t="s">
        <v>11</v>
      </c>
    </row>
    <row r="225" spans="1:9" ht="15.75" customHeight="1" thickBot="1" x14ac:dyDescent="0.3">
      <c r="A225" s="92"/>
      <c r="B225" s="100" t="s">
        <v>71</v>
      </c>
      <c r="C225" s="95"/>
      <c r="D225" s="95"/>
      <c r="E225" s="95"/>
      <c r="F225" s="19" t="s">
        <v>18</v>
      </c>
      <c r="G225" s="7">
        <v>0</v>
      </c>
      <c r="H225" s="98"/>
      <c r="I225" s="98"/>
    </row>
    <row r="226" spans="1:9" ht="15.75" thickBot="1" x14ac:dyDescent="0.3">
      <c r="A226" s="92"/>
      <c r="B226" s="100"/>
      <c r="C226" s="95"/>
      <c r="D226" s="95"/>
      <c r="E226" s="95"/>
      <c r="F226" s="19" t="s">
        <v>19</v>
      </c>
      <c r="G226" s="7">
        <v>0</v>
      </c>
      <c r="H226" s="98"/>
      <c r="I226" s="98"/>
    </row>
    <row r="227" spans="1:9" ht="15.75" thickBot="1" x14ac:dyDescent="0.3">
      <c r="A227" s="92"/>
      <c r="B227" s="100"/>
      <c r="C227" s="95"/>
      <c r="D227" s="95"/>
      <c r="E227" s="95"/>
      <c r="F227" s="19" t="s">
        <v>20</v>
      </c>
      <c r="G227" s="7">
        <f>G233+G239</f>
        <v>0</v>
      </c>
      <c r="H227" s="98"/>
      <c r="I227" s="98"/>
    </row>
    <row r="228" spans="1:9" ht="15.75" thickBot="1" x14ac:dyDescent="0.3">
      <c r="A228" s="92"/>
      <c r="B228" s="100"/>
      <c r="C228" s="95"/>
      <c r="D228" s="95"/>
      <c r="E228" s="95"/>
      <c r="F228" s="19" t="s">
        <v>21</v>
      </c>
      <c r="G228" s="7">
        <f>G234+G240</f>
        <v>0</v>
      </c>
      <c r="H228" s="98"/>
      <c r="I228" s="98"/>
    </row>
    <row r="229" spans="1:9" ht="15.75" thickBot="1" x14ac:dyDescent="0.3">
      <c r="A229" s="93"/>
      <c r="B229" s="101"/>
      <c r="C229" s="96"/>
      <c r="D229" s="96"/>
      <c r="E229" s="96"/>
      <c r="F229" s="38" t="s">
        <v>22</v>
      </c>
      <c r="G229" s="7">
        <v>0</v>
      </c>
      <c r="H229" s="99"/>
      <c r="I229" s="99"/>
    </row>
    <row r="230" spans="1:9" x14ac:dyDescent="0.25">
      <c r="G230" s="3"/>
    </row>
  </sheetData>
  <mergeCells count="256">
    <mergeCell ref="H170:H175"/>
    <mergeCell ref="I170:I175"/>
    <mergeCell ref="B170:B175"/>
    <mergeCell ref="A170:A175"/>
    <mergeCell ref="C170:C175"/>
    <mergeCell ref="D170:D175"/>
    <mergeCell ref="E170:E175"/>
    <mergeCell ref="I51:I56"/>
    <mergeCell ref="C51:C56"/>
    <mergeCell ref="B52:B56"/>
    <mergeCell ref="B58:B62"/>
    <mergeCell ref="A57:A62"/>
    <mergeCell ref="C57:C62"/>
    <mergeCell ref="D57:D62"/>
    <mergeCell ref="E57:E62"/>
    <mergeCell ref="H57:H62"/>
    <mergeCell ref="I57:I62"/>
    <mergeCell ref="A111:A116"/>
    <mergeCell ref="C111:C116"/>
    <mergeCell ref="D111:D116"/>
    <mergeCell ref="E111:E116"/>
    <mergeCell ref="H111:H116"/>
    <mergeCell ref="I111:I116"/>
    <mergeCell ref="B112:B116"/>
    <mergeCell ref="H4:I4"/>
    <mergeCell ref="A152:A157"/>
    <mergeCell ref="C152:C157"/>
    <mergeCell ref="D152:D157"/>
    <mergeCell ref="E152:E157"/>
    <mergeCell ref="H152:H157"/>
    <mergeCell ref="I152:I157"/>
    <mergeCell ref="A21:A26"/>
    <mergeCell ref="C21:C26"/>
    <mergeCell ref="D21:D26"/>
    <mergeCell ref="E21:E26"/>
    <mergeCell ref="D27:D32"/>
    <mergeCell ref="E27:E32"/>
    <mergeCell ref="D39:D44"/>
    <mergeCell ref="H21:H26"/>
    <mergeCell ref="I21:I26"/>
    <mergeCell ref="A51:A56"/>
    <mergeCell ref="I63:I68"/>
    <mergeCell ref="I11:I13"/>
    <mergeCell ref="F12:F13"/>
    <mergeCell ref="G12:G13"/>
    <mergeCell ref="A15:A20"/>
    <mergeCell ref="B15:B20"/>
    <mergeCell ref="C15:C20"/>
    <mergeCell ref="D15:D20"/>
    <mergeCell ref="E15:E20"/>
    <mergeCell ref="H15:H20"/>
    <mergeCell ref="I15:I20"/>
    <mergeCell ref="A11:A13"/>
    <mergeCell ref="B11:B13"/>
    <mergeCell ref="C11:C13"/>
    <mergeCell ref="D11:E11"/>
    <mergeCell ref="F11:G11"/>
    <mergeCell ref="H11:H13"/>
    <mergeCell ref="B88:B92"/>
    <mergeCell ref="H27:H32"/>
    <mergeCell ref="I27:I32"/>
    <mergeCell ref="A33:A38"/>
    <mergeCell ref="D33:D38"/>
    <mergeCell ref="E33:E38"/>
    <mergeCell ref="H33:H38"/>
    <mergeCell ref="I33:I38"/>
    <mergeCell ref="A27:A32"/>
    <mergeCell ref="C33:C38"/>
    <mergeCell ref="I99:I104"/>
    <mergeCell ref="B100:B104"/>
    <mergeCell ref="E39:E44"/>
    <mergeCell ref="C87:C92"/>
    <mergeCell ref="D87:D92"/>
    <mergeCell ref="E87:E92"/>
    <mergeCell ref="A69:A74"/>
    <mergeCell ref="D69:D74"/>
    <mergeCell ref="E69:E74"/>
    <mergeCell ref="H69:H74"/>
    <mergeCell ref="C75:C80"/>
    <mergeCell ref="B76:B80"/>
    <mergeCell ref="C69:C74"/>
    <mergeCell ref="B70:B74"/>
    <mergeCell ref="D51:D56"/>
    <mergeCell ref="E51:E56"/>
    <mergeCell ref="H51:H56"/>
    <mergeCell ref="C63:C68"/>
    <mergeCell ref="B64:B68"/>
    <mergeCell ref="A63:A68"/>
    <mergeCell ref="D63:D68"/>
    <mergeCell ref="E63:E68"/>
    <mergeCell ref="H63:H68"/>
    <mergeCell ref="H87:H92"/>
    <mergeCell ref="I87:I92"/>
    <mergeCell ref="H117:H121"/>
    <mergeCell ref="I117:I121"/>
    <mergeCell ref="B118:B121"/>
    <mergeCell ref="A117:A121"/>
    <mergeCell ref="C117:C121"/>
    <mergeCell ref="D117:D121"/>
    <mergeCell ref="E117:E121"/>
    <mergeCell ref="A128:A133"/>
    <mergeCell ref="C128:C133"/>
    <mergeCell ref="D128:D133"/>
    <mergeCell ref="E128:E133"/>
    <mergeCell ref="A105:A110"/>
    <mergeCell ref="C105:C110"/>
    <mergeCell ref="D105:D110"/>
    <mergeCell ref="E105:E110"/>
    <mergeCell ref="H105:H110"/>
    <mergeCell ref="I105:I110"/>
    <mergeCell ref="B106:B110"/>
    <mergeCell ref="A99:A104"/>
    <mergeCell ref="C99:C104"/>
    <mergeCell ref="D99:D104"/>
    <mergeCell ref="E99:E104"/>
    <mergeCell ref="H99:H104"/>
    <mergeCell ref="H134:H139"/>
    <mergeCell ref="I134:I139"/>
    <mergeCell ref="B134:B139"/>
    <mergeCell ref="H128:H133"/>
    <mergeCell ref="I128:I133"/>
    <mergeCell ref="A122:A127"/>
    <mergeCell ref="D122:D127"/>
    <mergeCell ref="E122:E127"/>
    <mergeCell ref="H122:H127"/>
    <mergeCell ref="I122:I127"/>
    <mergeCell ref="C122:C127"/>
    <mergeCell ref="B123:B127"/>
    <mergeCell ref="B129:B133"/>
    <mergeCell ref="A7:I9"/>
    <mergeCell ref="H75:H80"/>
    <mergeCell ref="I75:I80"/>
    <mergeCell ref="A93:A98"/>
    <mergeCell ref="B94:B98"/>
    <mergeCell ref="C93:C98"/>
    <mergeCell ref="D93:D98"/>
    <mergeCell ref="E93:E98"/>
    <mergeCell ref="H93:H98"/>
    <mergeCell ref="I93:I98"/>
    <mergeCell ref="C27:C32"/>
    <mergeCell ref="B40:B44"/>
    <mergeCell ref="C39:C44"/>
    <mergeCell ref="B46:B50"/>
    <mergeCell ref="C45:C50"/>
    <mergeCell ref="A81:A86"/>
    <mergeCell ref="H39:H44"/>
    <mergeCell ref="I39:I44"/>
    <mergeCell ref="A45:A50"/>
    <mergeCell ref="D45:D50"/>
    <mergeCell ref="E45:E50"/>
    <mergeCell ref="H45:H50"/>
    <mergeCell ref="I45:I50"/>
    <mergeCell ref="A87:A92"/>
    <mergeCell ref="A224:A229"/>
    <mergeCell ref="C224:C229"/>
    <mergeCell ref="D224:D229"/>
    <mergeCell ref="E224:E229"/>
    <mergeCell ref="H224:H229"/>
    <mergeCell ref="I224:I229"/>
    <mergeCell ref="B225:B229"/>
    <mergeCell ref="D81:D86"/>
    <mergeCell ref="E81:E86"/>
    <mergeCell ref="H81:H86"/>
    <mergeCell ref="I81:I86"/>
    <mergeCell ref="B82:B86"/>
    <mergeCell ref="C81:C86"/>
    <mergeCell ref="A188:A193"/>
    <mergeCell ref="D188:D193"/>
    <mergeCell ref="A194:A199"/>
    <mergeCell ref="A146:A151"/>
    <mergeCell ref="C146:C151"/>
    <mergeCell ref="D146:D151"/>
    <mergeCell ref="E146:E151"/>
    <mergeCell ref="H146:H151"/>
    <mergeCell ref="I146:I151"/>
    <mergeCell ref="B146:B151"/>
    <mergeCell ref="A140:A145"/>
    <mergeCell ref="H188:H193"/>
    <mergeCell ref="I188:I193"/>
    <mergeCell ref="C176:C181"/>
    <mergeCell ref="B177:B181"/>
    <mergeCell ref="B183:B187"/>
    <mergeCell ref="A212:A217"/>
    <mergeCell ref="B22:B26"/>
    <mergeCell ref="B28:B32"/>
    <mergeCell ref="B34:B38"/>
    <mergeCell ref="I69:I74"/>
    <mergeCell ref="A75:A80"/>
    <mergeCell ref="D75:D80"/>
    <mergeCell ref="E75:E80"/>
    <mergeCell ref="A39:A44"/>
    <mergeCell ref="C140:C145"/>
    <mergeCell ref="D140:D145"/>
    <mergeCell ref="E140:E145"/>
    <mergeCell ref="H140:H145"/>
    <mergeCell ref="I140:I145"/>
    <mergeCell ref="B140:B145"/>
    <mergeCell ref="A134:A139"/>
    <mergeCell ref="C134:C139"/>
    <mergeCell ref="D134:D139"/>
    <mergeCell ref="E134:E139"/>
    <mergeCell ref="A218:A223"/>
    <mergeCell ref="C218:C223"/>
    <mergeCell ref="D218:D223"/>
    <mergeCell ref="E218:E223"/>
    <mergeCell ref="H218:H223"/>
    <mergeCell ref="I218:I223"/>
    <mergeCell ref="B219:B223"/>
    <mergeCell ref="C194:C199"/>
    <mergeCell ref="B195:B199"/>
    <mergeCell ref="C212:C217"/>
    <mergeCell ref="D212:D217"/>
    <mergeCell ref="E212:E217"/>
    <mergeCell ref="H212:H217"/>
    <mergeCell ref="I212:I217"/>
    <mergeCell ref="B213:B217"/>
    <mergeCell ref="C200:C205"/>
    <mergeCell ref="D200:D205"/>
    <mergeCell ref="E200:E205"/>
    <mergeCell ref="B206:B211"/>
    <mergeCell ref="C206:C211"/>
    <mergeCell ref="D206:D211"/>
    <mergeCell ref="E206:E211"/>
    <mergeCell ref="H164:H169"/>
    <mergeCell ref="I164:I169"/>
    <mergeCell ref="B158:B163"/>
    <mergeCell ref="A158:A163"/>
    <mergeCell ref="B153:B157"/>
    <mergeCell ref="D194:D199"/>
    <mergeCell ref="E194:E199"/>
    <mergeCell ref="D182:D187"/>
    <mergeCell ref="E182:E187"/>
    <mergeCell ref="H182:H187"/>
    <mergeCell ref="I182:I187"/>
    <mergeCell ref="C158:C163"/>
    <mergeCell ref="D158:D163"/>
    <mergeCell ref="E158:E163"/>
    <mergeCell ref="H158:H163"/>
    <mergeCell ref="I158:I163"/>
    <mergeCell ref="H194:H199"/>
    <mergeCell ref="I194:I199"/>
    <mergeCell ref="A176:A181"/>
    <mergeCell ref="D176:D181"/>
    <mergeCell ref="E176:E181"/>
    <mergeCell ref="H176:H181"/>
    <mergeCell ref="I176:I181"/>
    <mergeCell ref="A182:A187"/>
    <mergeCell ref="A164:A169"/>
    <mergeCell ref="B164:B169"/>
    <mergeCell ref="C164:C169"/>
    <mergeCell ref="D164:D169"/>
    <mergeCell ref="E164:E169"/>
    <mergeCell ref="C188:C193"/>
    <mergeCell ref="C182:C187"/>
    <mergeCell ref="E188:E193"/>
    <mergeCell ref="B188:B193"/>
  </mergeCells>
  <pageMargins left="0.70866141732283472" right="0.70866141732283472" top="0.94488188976377963" bottom="0.94488188976377963" header="0.31496062992125984" footer="0.31496062992125984"/>
  <pageSetup paperSize="9" scale="52" fitToHeight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2025-07-11T07:42:04Z</dcterms:modified>
</cp:coreProperties>
</file>